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UF6 2020\Personal Folders\Kevin Meyer\No Baseline Full Cost\"/>
    </mc:Choice>
  </mc:AlternateContent>
  <xr:revisionPtr revIDLastSave="0" documentId="13_ncr:1_{6359EE47-C143-48C2-9E64-141804D9E2A0}" xr6:coauthVersionLast="47" xr6:coauthVersionMax="47" xr10:uidLastSave="{00000000-0000-0000-0000-000000000000}"/>
  <bookViews>
    <workbookView xWindow="-24120" yWindow="1335" windowWidth="24240" windowHeight="13140" xr2:uid="{00000000-000D-0000-FFFF-FFFF00000000}"/>
  </bookViews>
  <sheets>
    <sheet name="Flat File" sheetId="104" r:id="rId1"/>
    <sheet name="Key Personnel" sheetId="105" r:id="rId2"/>
    <sheet name="Total Cost - All PWS" sheetId="106" r:id="rId3"/>
    <sheet name="CLIN Reconciliation" sheetId="107" r:id="rId4"/>
    <sheet name="Total Cost - All BOEs" sheetId="1" r:id="rId5"/>
    <sheet name="BOE 1" sheetId="45" r:id="rId6"/>
    <sheet name="BOE 2" sheetId="2" r:id="rId7"/>
    <sheet name="BOE 3" sheetId="3" r:id="rId8"/>
    <sheet name="BOE 4" sheetId="46" r:id="rId9"/>
    <sheet name="BOE 5" sheetId="50" r:id="rId10"/>
    <sheet name="BOE 6" sheetId="51" r:id="rId11"/>
    <sheet name="BOE 7" sheetId="52" r:id="rId12"/>
    <sheet name="BOE 8" sheetId="53" r:id="rId13"/>
    <sheet name="BOE 9" sheetId="54" r:id="rId14"/>
    <sheet name="BOE 10" sheetId="55" r:id="rId15"/>
    <sheet name="BOE 11" sheetId="56" r:id="rId16"/>
    <sheet name="BOE 12" sheetId="4" r:id="rId17"/>
    <sheet name="BOE 13" sheetId="47" r:id="rId18"/>
    <sheet name="BOE 14" sheetId="58" r:id="rId19"/>
    <sheet name="BOE 15" sheetId="48" r:id="rId20"/>
    <sheet name="BOE 16" sheetId="59" r:id="rId21"/>
    <sheet name="BOE 17" sheetId="87" r:id="rId22"/>
    <sheet name="BOE 18" sheetId="88" r:id="rId23"/>
    <sheet name="BOE 19" sheetId="89" r:id="rId24"/>
    <sheet name="BOE 20" sheetId="102" r:id="rId25"/>
    <sheet name="BOE 21" sheetId="103" r:id="rId26"/>
    <sheet name="BOE 22" sheetId="60" r:id="rId27"/>
    <sheet name="BOE 23" sheetId="90" r:id="rId28"/>
    <sheet name="BOE 24" sheetId="100" r:id="rId29"/>
    <sheet name="BOE 25" sheetId="101" r:id="rId30"/>
    <sheet name="BOE 26" sheetId="61" r:id="rId31"/>
    <sheet name="BOE 27" sheetId="91" r:id="rId32"/>
    <sheet name="BOE 28" sheetId="65" r:id="rId33"/>
    <sheet name="BOE 29" sheetId="68" r:id="rId34"/>
    <sheet name="BOE 30" sheetId="69" r:id="rId35"/>
    <sheet name="BOE 31" sheetId="70" r:id="rId36"/>
    <sheet name="BOE 32" sheetId="94" r:id="rId37"/>
    <sheet name="BOE 33" sheetId="95" r:id="rId38"/>
    <sheet name="BOE 34" sheetId="72" r:id="rId39"/>
    <sheet name="BOE 35" sheetId="92" r:id="rId40"/>
    <sheet name="BOE 36" sheetId="73" r:id="rId41"/>
    <sheet name="BOE 37" sheetId="93" r:id="rId42"/>
    <sheet name="BOE 38" sheetId="75" r:id="rId43"/>
    <sheet name="BOE 39" sheetId="96" r:id="rId44"/>
    <sheet name="BOE 40" sheetId="97" r:id="rId45"/>
    <sheet name="BOE 41" sheetId="98" r:id="rId46"/>
    <sheet name="BOE 42" sheetId="76" r:id="rId47"/>
    <sheet name="BOE 43" sheetId="80" r:id="rId48"/>
    <sheet name="BOE 44" sheetId="99" r:id="rId49"/>
    <sheet name="BOE 45" sheetId="81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" i="106" l="1"/>
  <c r="AI16" i="106"/>
  <c r="AA16" i="106"/>
  <c r="Q16" i="106"/>
</calcChain>
</file>

<file path=xl/sharedStrings.xml><?xml version="1.0" encoding="utf-8"?>
<sst xmlns="http://schemas.openxmlformats.org/spreadsheetml/2006/main" count="5886" uniqueCount="249">
  <si>
    <t>Material</t>
  </si>
  <si>
    <t>Equipment</t>
  </si>
  <si>
    <t>Other Direct Costs</t>
  </si>
  <si>
    <t>G&amp;A</t>
  </si>
  <si>
    <t>Base Period</t>
  </si>
  <si>
    <t>Option Period 1</t>
  </si>
  <si>
    <t>Option Period 2</t>
  </si>
  <si>
    <t>$</t>
  </si>
  <si>
    <t>Total Estimated Costs</t>
  </si>
  <si>
    <t>Total Estimated Price</t>
  </si>
  <si>
    <t>Award Fee</t>
  </si>
  <si>
    <t>Transition Period</t>
  </si>
  <si>
    <t>Total</t>
  </si>
  <si>
    <t>All Years</t>
  </si>
  <si>
    <t>Total Base</t>
  </si>
  <si>
    <t>Total Opt 1</t>
  </si>
  <si>
    <t>Total Opt 2</t>
  </si>
  <si>
    <t>Other Subcontract Costs</t>
  </si>
  <si>
    <t>Supplies</t>
  </si>
  <si>
    <t>Relocation</t>
  </si>
  <si>
    <t xml:space="preserve">     G&amp;A Costs</t>
  </si>
  <si>
    <t xml:space="preserve">     Materials</t>
  </si>
  <si>
    <t xml:space="preserve">     Equipment</t>
  </si>
  <si>
    <t xml:space="preserve">     Other Subcontracts</t>
  </si>
  <si>
    <t xml:space="preserve">     Supplies</t>
  </si>
  <si>
    <t xml:space="preserve">     Travel</t>
  </si>
  <si>
    <t xml:space="preserve">     Relocation</t>
  </si>
  <si>
    <t xml:space="preserve">     Other Direct Cost</t>
  </si>
  <si>
    <t>Travel</t>
  </si>
  <si>
    <t>GFY 2023</t>
  </si>
  <si>
    <t>GFY 2025</t>
  </si>
  <si>
    <t>GFY 2026</t>
  </si>
  <si>
    <t>Cost Element</t>
  </si>
  <si>
    <t>GFY 2024</t>
  </si>
  <si>
    <t>GFY 2027</t>
  </si>
  <si>
    <t>GFY 2029</t>
  </si>
  <si>
    <t>GFY 2030</t>
  </si>
  <si>
    <t>GFY 2032</t>
  </si>
  <si>
    <t>Direct Labor - Regular</t>
  </si>
  <si>
    <t xml:space="preserve">Fringe Benefits - Regular </t>
  </si>
  <si>
    <t>Teaming Subcontractors: (From L-7)</t>
  </si>
  <si>
    <t xml:space="preserve">     Direct Labor - Regular</t>
  </si>
  <si>
    <t xml:space="preserve">     Fringe Benefits - Regular </t>
  </si>
  <si>
    <t xml:space="preserve">     Total Teaming Subcontractors</t>
  </si>
  <si>
    <t>C.2</t>
  </si>
  <si>
    <t>C.3.2</t>
  </si>
  <si>
    <t>C.3.4.1</t>
  </si>
  <si>
    <t>C.3.4.2</t>
  </si>
  <si>
    <t>C.4.1</t>
  </si>
  <si>
    <t>C.4.2</t>
  </si>
  <si>
    <t>C.4.3</t>
  </si>
  <si>
    <t>C.4.4</t>
  </si>
  <si>
    <t>C.4.9</t>
  </si>
  <si>
    <t>C.9</t>
  </si>
  <si>
    <t>TOTAL COST</t>
  </si>
  <si>
    <t>EM.LX.LX-0011X.A001.0500</t>
  </si>
  <si>
    <t>PWS</t>
  </si>
  <si>
    <t>EM.LX.LX-0011X.A001.1000</t>
  </si>
  <si>
    <t>EM.LX.LX-0011X.A001.1300</t>
  </si>
  <si>
    <t>EM.LX.LX-0011X.A001.1400</t>
  </si>
  <si>
    <t>EM.PA.PA-0020.A001.03.XX.02</t>
  </si>
  <si>
    <t>EM.PA.PA-0020.A001.03.XX.01</t>
  </si>
  <si>
    <t>EM.PO.PO-0020.A001.1000</t>
  </si>
  <si>
    <t>EM.PO.PO-0020.A001.2000</t>
  </si>
  <si>
    <t>EM.PA.PA-0040.A008.41.XX.01</t>
  </si>
  <si>
    <t>EM.PO.PO-0040.A002.3000</t>
  </si>
  <si>
    <t>EM.PO.PO-0040.A002.1000</t>
  </si>
  <si>
    <t>EM.PO.PO-0040.A002.5000</t>
  </si>
  <si>
    <t>EM.PA.PA-0011X.A001.1300</t>
  </si>
  <si>
    <t>EM.PO.PO-0011X.A001.1300</t>
  </si>
  <si>
    <t>EM.PO.PO-0011X.A001.1000</t>
  </si>
  <si>
    <t>EM.PA.PA-0011X.A001.1000</t>
  </si>
  <si>
    <t>C.5.4.1</t>
  </si>
  <si>
    <t>NN.PO.DU.D014</t>
  </si>
  <si>
    <t>EM.PA.PA-0011X.A001.2200</t>
  </si>
  <si>
    <t>EM.PO.PO-0011X.A001.2200</t>
  </si>
  <si>
    <t>Estimating Flat File</t>
  </si>
  <si>
    <t>Item Description</t>
  </si>
  <si>
    <t>Company (Prime/Sub)</t>
  </si>
  <si>
    <t>Unit of Measure</t>
  </si>
  <si>
    <t>Quantity</t>
  </si>
  <si>
    <t>Rate</t>
  </si>
  <si>
    <t>Direct Amount</t>
  </si>
  <si>
    <t>Fringe Rate</t>
  </si>
  <si>
    <t>Fringe Amount</t>
  </si>
  <si>
    <t>Overhead Rate</t>
  </si>
  <si>
    <t>Overhead Amount</t>
  </si>
  <si>
    <t>G&amp;A Rate</t>
  </si>
  <si>
    <t>G&amp;A Amount</t>
  </si>
  <si>
    <t>Total Amount</t>
  </si>
  <si>
    <t>Attachment L-6 Cost Proposal Summary Worksheets</t>
  </si>
  <si>
    <t>GFY 2023
(6 Months)</t>
  </si>
  <si>
    <t>GFY 2028
(6 Months)</t>
  </si>
  <si>
    <t>GFY 2031
(6 Months)</t>
  </si>
  <si>
    <t>GFY 2033
(6 Months)</t>
  </si>
  <si>
    <t>GFY 2023
(4 Months)</t>
  </si>
  <si>
    <t>Key Personnel</t>
  </si>
  <si>
    <t>(a)</t>
  </si>
  <si>
    <t>(b)</t>
  </si>
  <si>
    <t>(c)</t>
  </si>
  <si>
    <t>(d)</t>
  </si>
  <si>
    <t>Key Personnel Title</t>
  </si>
  <si>
    <t xml:space="preserve">Base Salary </t>
  </si>
  <si>
    <t>Fringe Benefits</t>
  </si>
  <si>
    <t>Bonuses</t>
  </si>
  <si>
    <t>Other</t>
  </si>
  <si>
    <t>Total Compensation</t>
  </si>
  <si>
    <t>((a) + (b) + (c) + (d))</t>
  </si>
  <si>
    <t>Program Manager</t>
  </si>
  <si>
    <t xml:space="preserve">Add non-required key personnel position(s) as applicable </t>
  </si>
  <si>
    <t>Sum Total</t>
  </si>
  <si>
    <t>Portsmouth Plant Manager</t>
  </si>
  <si>
    <t>Paducah Plant Manager</t>
  </si>
  <si>
    <t>Engineering Manager</t>
  </si>
  <si>
    <t>BOE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</si>
  <si>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</si>
  <si>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</si>
  <si>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</si>
  <si>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</si>
  <si>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</si>
  <si>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</si>
  <si>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</si>
  <si>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</si>
  <si>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</si>
  <si>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 Contract</t>
  </si>
  <si>
    <t>First 12 Months</t>
  </si>
  <si>
    <t>TOTAL PROPOSED</t>
  </si>
  <si>
    <t>TOTAL (All PWSs)</t>
  </si>
  <si>
    <t>C.6</t>
  </si>
  <si>
    <t>C.8</t>
  </si>
  <si>
    <t>TBD</t>
  </si>
  <si>
    <t>C.10</t>
  </si>
  <si>
    <t>CLIN Reconciliation</t>
  </si>
  <si>
    <t>CLIN Summary</t>
  </si>
  <si>
    <t>CLIN</t>
  </si>
  <si>
    <t xml:space="preserve"> Cost</t>
  </si>
  <si>
    <t>Cost and Fee</t>
  </si>
  <si>
    <t>Transition</t>
  </si>
  <si>
    <t>N/A</t>
  </si>
  <si>
    <t>Transition Total</t>
  </si>
  <si>
    <t>Base Period Total</t>
  </si>
  <si>
    <t>Option 1</t>
  </si>
  <si>
    <t xml:space="preserve">Option 1 Total </t>
  </si>
  <si>
    <t>Option 2 Total</t>
  </si>
  <si>
    <t>Total Contract Value</t>
  </si>
  <si>
    <t>CLIN Summary by PWS</t>
  </si>
  <si>
    <t>CLIN 00001</t>
  </si>
  <si>
    <t>PWS C.2</t>
  </si>
  <si>
    <t>Subtotal CLIN 00001</t>
  </si>
  <si>
    <t>Base Period (CLINs 00101 and 00102)</t>
  </si>
  <si>
    <t>Option Period 1 (CLINs 00201 and 00202)</t>
  </si>
  <si>
    <t>Option Period 2 (CLINs 00301 and 00302)</t>
  </si>
  <si>
    <t>CLINs 00101, 00201, and 00301</t>
  </si>
  <si>
    <t>PWS C.3</t>
  </si>
  <si>
    <t>PWS C.4</t>
  </si>
  <si>
    <t>PWS C.5</t>
  </si>
  <si>
    <t>PWS C.6</t>
  </si>
  <si>
    <t>PWS C.7</t>
  </si>
  <si>
    <t>PWS C.8</t>
  </si>
  <si>
    <t>Subtotal Cost</t>
  </si>
  <si>
    <t>Estimated Cost and Fee</t>
  </si>
  <si>
    <t>CLINs 00102, 00202, and 00302</t>
  </si>
  <si>
    <t>BOE Cost Element Summary</t>
  </si>
  <si>
    <t>TOTAL (All BOEs)</t>
  </si>
  <si>
    <t>BOE 1 - Transition and Closeout</t>
  </si>
  <si>
    <t>BOE 2 - Environmental Safety and Quality</t>
  </si>
  <si>
    <t>BOE 3 - Paducah Cyber Seccurity</t>
  </si>
  <si>
    <t>BOE 4 - Portsmouth Cyber Security</t>
  </si>
  <si>
    <t>BOE 5 - Computing and Information Technology</t>
  </si>
  <si>
    <t>BOE 6 - General Administration and Project Support</t>
  </si>
  <si>
    <t>BOE 7 - Paducah Protective Force Services</t>
  </si>
  <si>
    <t>BOE 8 - Portsmouth Protective Force Services</t>
  </si>
  <si>
    <t>BOE 9 - Paducah Material Control and Accountability</t>
  </si>
  <si>
    <t>BOE 10 - Portsmouth Material Control and Accountability</t>
  </si>
  <si>
    <t>EM.PO.PO-0011X.A001.5000; EM.PO.PO-0040.A002.6000; EM.PO.PO-0020.A001.03.3000</t>
  </si>
  <si>
    <t>EM.PA.PA-0011X.A001.5000; EM.PA.PA-0040.A008.48.XX.01; EM.PA.PA-0020.A001.03.XX.03</t>
  </si>
  <si>
    <t>C.3.1; C.3.3; C.3.5-C.3.11</t>
  </si>
  <si>
    <t>BOE 11 - Paducah Emergency Management/ Response Services</t>
  </si>
  <si>
    <t>EM.PA.PA-0011X.A001.4000; EM.PA.PA-0040.A001.07.XX.01</t>
  </si>
  <si>
    <t>BOE 12 - Portsmouth Emergency Management/ Response Services</t>
  </si>
  <si>
    <t>EM.PO.PO-0011X.A001.4000; EM.PO.PO-0040.A002.4000</t>
  </si>
  <si>
    <t>BOE 13 - Paducah Surveillance and Maintenance</t>
  </si>
  <si>
    <t>BOE 14 - Portsmouth Surveillance and Maintenance</t>
  </si>
  <si>
    <t>BOE 15 - Portsmouth Criticality Accident Alarm System</t>
  </si>
  <si>
    <t>C.4.5</t>
  </si>
  <si>
    <t>BOE 16 - Portsmouth Shipping and Receiving</t>
  </si>
  <si>
    <t>C.4.6</t>
  </si>
  <si>
    <t>BOE 17 - Portsmouth Laundry and Respirator Cleaning</t>
  </si>
  <si>
    <t>C.4.7</t>
  </si>
  <si>
    <t>WBS</t>
  </si>
  <si>
    <t>BOE 18 - Portsmouth General Radiological Site Services</t>
  </si>
  <si>
    <t>BOE 19 - Portsmouth Utility Services</t>
  </si>
  <si>
    <t>C.4.10.1-C.4.10.8</t>
  </si>
  <si>
    <t>EM.PO.PO-0011X.A001.6000; EM.PO.PO-0040.A004.1000</t>
  </si>
  <si>
    <t>BOE 20 - Portsmouth Sitewide Radio System</t>
  </si>
  <si>
    <t>C.4.10.9</t>
  </si>
  <si>
    <t>BOE 21 - Paducah Utility Services</t>
  </si>
  <si>
    <t>C.4.11.1-C.4.11.5; C.4.11.7-C.4.11.8</t>
  </si>
  <si>
    <t>EM.PA.PA-0011X.A001.600; EM.PA.PA-0040.A008.42.XX.01</t>
  </si>
  <si>
    <t>BOE 22 - Paducah Sitewide Radio System</t>
  </si>
  <si>
    <t>C.4.11.6</t>
  </si>
  <si>
    <t>BOE 23 - Paducah UF6 Plant Maintenance and Repair</t>
  </si>
  <si>
    <t>C.5.1</t>
  </si>
  <si>
    <t>BOE 24 - Portsmouth UF6 Plant Maintenance and Repair</t>
  </si>
  <si>
    <t>BOE 25 - Paducah DUF6 Conversion Operations</t>
  </si>
  <si>
    <t>C.5.2</t>
  </si>
  <si>
    <t>BOE 26 - Portsmouth DUF6 Conversion Operations</t>
  </si>
  <si>
    <t>BOE 27 - Paducah UF6 Cylinder Processing</t>
  </si>
  <si>
    <t>C.5.3</t>
  </si>
  <si>
    <t>BOE 28 - Portsmouth UF6 Cylinder Processing</t>
  </si>
  <si>
    <t>BOE 29 - Portsmouth UF4 Plant Production Line Installation</t>
  </si>
  <si>
    <t>NN.PO.DU.D011; NN.PO.DU.D012; NN.PO.DU.D013</t>
  </si>
  <si>
    <t>BOE 30 - Portsmouth UF4 Plant Production</t>
  </si>
  <si>
    <t>C.5.4.2</t>
  </si>
  <si>
    <t>BOE 31 - Portsmouth UF4 By-Products</t>
  </si>
  <si>
    <t>C.5.4.3</t>
  </si>
  <si>
    <t>BOE 32 - Portsmouth UF6 Repackaging Operations</t>
  </si>
  <si>
    <t>C.5.5</t>
  </si>
  <si>
    <t>NN.PO.05.02.01</t>
  </si>
  <si>
    <t>BOE 33 - Paducah Cylinder Yard Operations</t>
  </si>
  <si>
    <t>C.5.6</t>
  </si>
  <si>
    <t>BOE 34 - Portsmouth Cylinder Yard Operations</t>
  </si>
  <si>
    <t>BOE 35 - Paducah UF6 Plant Improvement(s)/ Modifications</t>
  </si>
  <si>
    <t>BOE 36 - Portsmouth UF6 Plant Improvement(s)/ Modifications</t>
  </si>
  <si>
    <t>BOE 37 - Paducah Self Generated Waste</t>
  </si>
  <si>
    <t>C.7.1</t>
  </si>
  <si>
    <t>BOE 38 - Portsmouth Self Generated Waste</t>
  </si>
  <si>
    <t>BOE 39 - Portsmouth Sanitary Waste</t>
  </si>
  <si>
    <t>C.7.2</t>
  </si>
  <si>
    <t>EM.PO.PO-0040.A003.1000</t>
  </si>
  <si>
    <t>BOE 40 - Portsmouth Legacy Waste</t>
  </si>
  <si>
    <t>C.7.3</t>
  </si>
  <si>
    <t>BOE 41 - Paducah DUOX Waste Generated at DUF6 Conversion Facilities</t>
  </si>
  <si>
    <t>C.7.4</t>
  </si>
  <si>
    <t>BOE 42 - Portsmouth DUOX Waste Generated at DUF6 Conversion Facilities</t>
  </si>
  <si>
    <t>BOE 43 - Paducah Disposition of UO, Heeled and Empty Cylinders</t>
  </si>
  <si>
    <t>EM.PA.PA-0011X.A001.7000</t>
  </si>
  <si>
    <t>BOE 44 - Portsmouth Disposition of UO, Heeled and Empty Cylinders</t>
  </si>
  <si>
    <t>EM.PO.PO-0011X.A001.7000</t>
  </si>
  <si>
    <t>BOE 45 - Administration of Pension and Benefits Plans</t>
  </si>
  <si>
    <t>EM.PN.PN-0011X.A001.01</t>
  </si>
  <si>
    <t>C.3 (BOEs 2-6)</t>
  </si>
  <si>
    <t>C.2 (BOE 1)</t>
  </si>
  <si>
    <t>C.4 (BOEs 7-22)</t>
  </si>
  <si>
    <t>C.5 (BOEs 23-34)</t>
  </si>
  <si>
    <t>C.6 (BOEs 35-36)</t>
  </si>
  <si>
    <t>C.7 (BOEs 37-42)</t>
  </si>
  <si>
    <t>C.8 (BOEs 43-44)</t>
  </si>
  <si>
    <t>C.9 (BOE 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</si>
</sst>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00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indent="1"/>
    </xf>
    <xf numFmtId="0" fontId="3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3" xfId="0" applyFont="1" applyBorder="1"/>
    <xf numFmtId="0" fontId="3" fillId="0" borderId="0" xfId="0" applyFont="1" applyAlignment="1"/>
    <xf numFmtId="0" fontId="4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167" fontId="3" fillId="0" borderId="0" xfId="0" quotePrefix="1" applyNumberFormat="1" applyFont="1" applyAlignment="1">
      <alignment horizontal="left"/>
    </xf>
    <xf numFmtId="0" fontId="5" fillId="0" borderId="0" xfId="0" applyFont="1"/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4" fillId="0" borderId="2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DE4DA-A745-4C15-89CD-952B9E9E8373}">
  <dimension ref="A1:P5"/>
  <sheetViews>
    <sheetView tabSelected="1" workbookViewId="0"/>
  </sheetViews>
  <sheetFormatPr defaultRowHeight="15.75" x14ac:dyDescent="0.25"/>
  <cols>
    <col min="1" max="2" width="9.140625" style="4"/>
    <col min="3" max="3" width="36.5703125" style="4" bestFit="1" customWidth="1"/>
    <col min="4" max="16" width="12.42578125" style="4" customWidth="1"/>
    <col min="17" max="16384" width="9.140625" style="4"/>
  </cols>
  <sheetData>
    <row r="1" spans="1:16" x14ac:dyDescent="0.25">
      <c r="A1" s="4" t="s">
        <v>90</v>
      </c>
    </row>
    <row r="3" spans="1:16" x14ac:dyDescent="0.25">
      <c r="A3" s="28" t="s">
        <v>76</v>
      </c>
      <c r="D3" s="28"/>
      <c r="E3" s="28"/>
      <c r="F3" s="28"/>
    </row>
    <row r="5" spans="1:16" ht="31.5" x14ac:dyDescent="0.25">
      <c r="A5" s="5" t="s">
        <v>114</v>
      </c>
      <c r="B5" s="5" t="s">
        <v>56</v>
      </c>
      <c r="C5" s="5" t="s">
        <v>32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59</v>
      </c>
    </row>
    <row r="3" spans="1:35" x14ac:dyDescent="0.25">
      <c r="A3" s="4" t="s">
        <v>56</v>
      </c>
      <c r="C3" s="6" t="s">
        <v>47</v>
      </c>
    </row>
    <row r="4" spans="1:35" x14ac:dyDescent="0.25">
      <c r="A4" s="7" t="s">
        <v>168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57</v>
      </c>
    </row>
    <row r="3" spans="1:35" x14ac:dyDescent="0.25">
      <c r="A3" s="4" t="s">
        <v>56</v>
      </c>
      <c r="C3" s="6" t="s">
        <v>176</v>
      </c>
    </row>
    <row r="4" spans="1:35" x14ac:dyDescent="0.25">
      <c r="A4" s="7" t="s">
        <v>169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61</v>
      </c>
    </row>
    <row r="3" spans="1:35" x14ac:dyDescent="0.25">
      <c r="A3" s="4" t="s">
        <v>56</v>
      </c>
      <c r="C3" s="6" t="s">
        <v>48</v>
      </c>
    </row>
    <row r="4" spans="1:35" x14ac:dyDescent="0.25">
      <c r="A4" s="7" t="s">
        <v>170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62</v>
      </c>
    </row>
    <row r="3" spans="1:35" x14ac:dyDescent="0.25">
      <c r="A3" s="4" t="s">
        <v>56</v>
      </c>
      <c r="C3" s="6" t="s">
        <v>48</v>
      </c>
    </row>
    <row r="4" spans="1:35" x14ac:dyDescent="0.25">
      <c r="A4" s="7" t="s">
        <v>171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28" t="s">
        <v>175</v>
      </c>
    </row>
    <row r="3" spans="1:35" x14ac:dyDescent="0.25">
      <c r="A3" s="4" t="s">
        <v>56</v>
      </c>
      <c r="C3" s="6" t="s">
        <v>49</v>
      </c>
    </row>
    <row r="4" spans="1:35" x14ac:dyDescent="0.25">
      <c r="A4" s="7" t="s">
        <v>172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174</v>
      </c>
    </row>
    <row r="3" spans="1:35" x14ac:dyDescent="0.25">
      <c r="A3" s="4" t="s">
        <v>56</v>
      </c>
      <c r="C3" s="6" t="s">
        <v>49</v>
      </c>
    </row>
    <row r="4" spans="1:35" x14ac:dyDescent="0.25">
      <c r="A4" s="7" t="s">
        <v>173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178</v>
      </c>
    </row>
    <row r="3" spans="1:35" x14ac:dyDescent="0.25">
      <c r="A3" s="4" t="s">
        <v>56</v>
      </c>
      <c r="C3" s="6" t="s">
        <v>50</v>
      </c>
    </row>
    <row r="4" spans="1:35" x14ac:dyDescent="0.25">
      <c r="A4" s="7" t="s">
        <v>177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0" t="s">
        <v>33</v>
      </c>
      <c r="F6" s="8"/>
      <c r="G6" s="10" t="s">
        <v>30</v>
      </c>
      <c r="H6" s="8"/>
      <c r="I6" s="10" t="s">
        <v>31</v>
      </c>
      <c r="J6" s="11"/>
      <c r="K6" s="9" t="s">
        <v>34</v>
      </c>
      <c r="L6" s="11"/>
      <c r="M6" s="9" t="s">
        <v>92</v>
      </c>
      <c r="N6" s="8"/>
      <c r="O6" s="10" t="s">
        <v>14</v>
      </c>
      <c r="P6" s="8"/>
      <c r="Q6" s="9" t="s">
        <v>92</v>
      </c>
      <c r="R6" s="8"/>
      <c r="S6" s="10" t="s">
        <v>35</v>
      </c>
      <c r="T6" s="8"/>
      <c r="U6" s="10" t="s">
        <v>36</v>
      </c>
      <c r="V6" s="11"/>
      <c r="W6" s="9" t="s">
        <v>93</v>
      </c>
      <c r="X6" s="8"/>
      <c r="Y6" s="10" t="s">
        <v>15</v>
      </c>
      <c r="Z6" s="8"/>
      <c r="AA6" s="12" t="s">
        <v>93</v>
      </c>
      <c r="AB6" s="8"/>
      <c r="AC6" s="13" t="s">
        <v>37</v>
      </c>
      <c r="AD6" s="11"/>
      <c r="AE6" s="12" t="s">
        <v>94</v>
      </c>
      <c r="AF6" s="8"/>
      <c r="AG6" s="13" t="s">
        <v>16</v>
      </c>
      <c r="AH6" s="8"/>
      <c r="AI6" s="13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180</v>
      </c>
    </row>
    <row r="3" spans="1:35" x14ac:dyDescent="0.25">
      <c r="A3" s="4" t="s">
        <v>56</v>
      </c>
      <c r="C3" s="6" t="s">
        <v>50</v>
      </c>
    </row>
    <row r="4" spans="1:35" x14ac:dyDescent="0.25">
      <c r="A4" s="7" t="s">
        <v>179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honeticPr fontId="1" type="noConversion"/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64</v>
      </c>
    </row>
    <row r="3" spans="1:35" x14ac:dyDescent="0.25">
      <c r="A3" s="4" t="s">
        <v>56</v>
      </c>
      <c r="C3" s="6" t="s">
        <v>51</v>
      </c>
    </row>
    <row r="4" spans="1:35" x14ac:dyDescent="0.25">
      <c r="A4" s="7" t="s">
        <v>181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65</v>
      </c>
    </row>
    <row r="3" spans="1:35" x14ac:dyDescent="0.25">
      <c r="A3" s="4" t="s">
        <v>56</v>
      </c>
      <c r="C3" s="6" t="s">
        <v>51</v>
      </c>
    </row>
    <row r="4" spans="1:35" x14ac:dyDescent="0.25">
      <c r="A4" s="7" t="s">
        <v>182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1EC8-716F-41BE-8CB2-988878A2D6F7}">
  <dimension ref="A1:P14"/>
  <sheetViews>
    <sheetView workbookViewId="0"/>
  </sheetViews>
  <sheetFormatPr defaultRowHeight="15.75" x14ac:dyDescent="0.25"/>
  <cols>
    <col min="1" max="1" width="46.140625" style="4" customWidth="1"/>
    <col min="2" max="6" width="21.5703125" style="4" customWidth="1"/>
    <col min="7" max="16" width="20.42578125" style="4" bestFit="1" customWidth="1"/>
    <col min="17" max="16384" width="9.140625" style="4"/>
  </cols>
  <sheetData>
    <row r="1" spans="1:16" x14ac:dyDescent="0.25">
      <c r="A1" s="4" t="s">
        <v>90</v>
      </c>
    </row>
    <row r="3" spans="1:16" x14ac:dyDescent="0.25">
      <c r="A3" s="4" t="s">
        <v>96</v>
      </c>
    </row>
    <row r="5" spans="1:16" customFormat="1" x14ac:dyDescent="0.25">
      <c r="A5" s="4"/>
      <c r="B5" s="50" t="s">
        <v>125</v>
      </c>
      <c r="C5" s="51"/>
      <c r="D5" s="51"/>
      <c r="E5" s="51"/>
      <c r="F5" s="52"/>
      <c r="G5" s="29" t="s">
        <v>115</v>
      </c>
      <c r="H5" s="29" t="s">
        <v>116</v>
      </c>
      <c r="I5" s="29" t="s">
        <v>117</v>
      </c>
      <c r="J5" s="29" t="s">
        <v>118</v>
      </c>
      <c r="K5" s="29" t="s">
        <v>119</v>
      </c>
      <c r="L5" s="29" t="s">
        <v>120</v>
      </c>
      <c r="M5" s="29" t="s">
        <v>121</v>
      </c>
      <c r="N5" s="29" t="s">
        <v>122</v>
      </c>
      <c r="O5" s="29" t="s">
        <v>123</v>
      </c>
      <c r="P5" s="29" t="s">
        <v>124</v>
      </c>
    </row>
    <row r="6" spans="1:16" customFormat="1" x14ac:dyDescent="0.25">
      <c r="A6" s="22" t="s">
        <v>101</v>
      </c>
      <c r="B6" s="22" t="s">
        <v>102</v>
      </c>
      <c r="C6" s="22" t="s">
        <v>103</v>
      </c>
      <c r="D6" s="22" t="s">
        <v>104</v>
      </c>
      <c r="E6" s="22" t="s">
        <v>105</v>
      </c>
      <c r="F6" s="22" t="s">
        <v>106</v>
      </c>
      <c r="G6" s="22" t="s">
        <v>106</v>
      </c>
      <c r="H6" s="22" t="s">
        <v>106</v>
      </c>
      <c r="I6" s="22" t="s">
        <v>106</v>
      </c>
      <c r="J6" s="22" t="s">
        <v>106</v>
      </c>
      <c r="K6" s="22" t="s">
        <v>106</v>
      </c>
      <c r="L6" s="22" t="s">
        <v>106</v>
      </c>
      <c r="M6" s="22" t="s">
        <v>106</v>
      </c>
      <c r="N6" s="22" t="s">
        <v>106</v>
      </c>
      <c r="O6" s="22" t="s">
        <v>106</v>
      </c>
      <c r="P6" s="22" t="s">
        <v>106</v>
      </c>
    </row>
    <row r="7" spans="1:16" customFormat="1" x14ac:dyDescent="0.25">
      <c r="A7" s="22"/>
      <c r="B7" s="22" t="s">
        <v>97</v>
      </c>
      <c r="C7" s="22" t="s">
        <v>98</v>
      </c>
      <c r="D7" s="22" t="s">
        <v>99</v>
      </c>
      <c r="E7" s="22" t="s">
        <v>100</v>
      </c>
      <c r="F7" s="22" t="s">
        <v>107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customFormat="1" x14ac:dyDescent="0.25">
      <c r="A8" s="23" t="s">
        <v>108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customFormat="1" x14ac:dyDescent="0.25">
      <c r="A9" s="23" t="s">
        <v>111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customFormat="1" x14ac:dyDescent="0.25">
      <c r="A10" s="23" t="s">
        <v>112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customFormat="1" x14ac:dyDescent="0.25">
      <c r="A11" s="25" t="s">
        <v>113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customFormat="1" x14ac:dyDescent="0.25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customFormat="1" ht="31.5" x14ac:dyDescent="0.25">
      <c r="A13" s="26" t="s">
        <v>109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27" t="s">
        <v>110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</sheetData>
  <mergeCells count="1">
    <mergeCell ref="B5:F5"/>
  </mergeCells>
  <pageMargins left="0.7" right="0.7" top="0.75" bottom="0.75" header="0.3" footer="0.3"/>
  <pageSetup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66</v>
      </c>
    </row>
    <row r="3" spans="1:35" x14ac:dyDescent="0.25">
      <c r="A3" s="4" t="s">
        <v>56</v>
      </c>
      <c r="C3" s="6" t="s">
        <v>184</v>
      </c>
    </row>
    <row r="4" spans="1:35" x14ac:dyDescent="0.25">
      <c r="A4" s="7" t="s">
        <v>183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66</v>
      </c>
    </row>
    <row r="3" spans="1:35" x14ac:dyDescent="0.25">
      <c r="A3" s="4" t="s">
        <v>56</v>
      </c>
      <c r="C3" s="6" t="s">
        <v>186</v>
      </c>
    </row>
    <row r="4" spans="1:35" x14ac:dyDescent="0.25">
      <c r="A4" s="7" t="s">
        <v>185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66</v>
      </c>
    </row>
    <row r="3" spans="1:35" x14ac:dyDescent="0.25">
      <c r="A3" s="4" t="s">
        <v>56</v>
      </c>
      <c r="C3" s="6" t="s">
        <v>188</v>
      </c>
    </row>
    <row r="4" spans="1:35" x14ac:dyDescent="0.25">
      <c r="A4" s="7" t="s">
        <v>187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67</v>
      </c>
    </row>
    <row r="3" spans="1:35" x14ac:dyDescent="0.25">
      <c r="A3" s="4" t="s">
        <v>56</v>
      </c>
      <c r="C3" s="6" t="s">
        <v>52</v>
      </c>
    </row>
    <row r="4" spans="1:35" x14ac:dyDescent="0.25">
      <c r="A4" s="7" t="s">
        <v>190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193</v>
      </c>
    </row>
    <row r="3" spans="1:35" x14ac:dyDescent="0.25">
      <c r="A3" s="4" t="s">
        <v>56</v>
      </c>
      <c r="C3" s="6" t="s">
        <v>192</v>
      </c>
    </row>
    <row r="4" spans="1:35" x14ac:dyDescent="0.25">
      <c r="A4" s="7" t="s">
        <v>191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180</v>
      </c>
    </row>
    <row r="3" spans="1:35" x14ac:dyDescent="0.25">
      <c r="A3" s="4" t="s">
        <v>56</v>
      </c>
      <c r="C3" s="6" t="s">
        <v>195</v>
      </c>
    </row>
    <row r="4" spans="1:35" x14ac:dyDescent="0.25">
      <c r="A4" s="7" t="s">
        <v>194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198</v>
      </c>
    </row>
    <row r="3" spans="1:35" x14ac:dyDescent="0.25">
      <c r="A3" s="4" t="s">
        <v>56</v>
      </c>
      <c r="C3" s="19" t="s">
        <v>197</v>
      </c>
    </row>
    <row r="4" spans="1:35" x14ac:dyDescent="0.25">
      <c r="A4" s="7" t="s">
        <v>196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178</v>
      </c>
    </row>
    <row r="3" spans="1:35" x14ac:dyDescent="0.25">
      <c r="A3" s="4" t="s">
        <v>56</v>
      </c>
      <c r="C3" s="6" t="s">
        <v>200</v>
      </c>
    </row>
    <row r="4" spans="1:35" x14ac:dyDescent="0.25">
      <c r="A4" s="7" t="s">
        <v>199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68</v>
      </c>
    </row>
    <row r="3" spans="1:35" x14ac:dyDescent="0.25">
      <c r="A3" s="4" t="s">
        <v>56</v>
      </c>
      <c r="C3" s="6" t="s">
        <v>202</v>
      </c>
    </row>
    <row r="4" spans="1:35" x14ac:dyDescent="0.25">
      <c r="A4" s="7" t="s">
        <v>201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69</v>
      </c>
    </row>
    <row r="3" spans="1:35" x14ac:dyDescent="0.25">
      <c r="A3" s="4" t="s">
        <v>56</v>
      </c>
      <c r="C3" s="6" t="s">
        <v>202</v>
      </c>
    </row>
    <row r="4" spans="1:35" x14ac:dyDescent="0.25">
      <c r="A4" s="7" t="s">
        <v>203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CD78-7140-423C-8E1F-AEE6369839B3}">
  <sheetPr>
    <pageSetUpPr fitToPage="1"/>
  </sheetPr>
  <dimension ref="A1:AK22"/>
  <sheetViews>
    <sheetView workbookViewId="0"/>
  </sheetViews>
  <sheetFormatPr defaultColWidth="9.140625" defaultRowHeight="15.75" x14ac:dyDescent="0.25"/>
  <cols>
    <col min="1" max="1" width="48" style="4" customWidth="1"/>
    <col min="2" max="2" width="1.7109375" style="4" customWidth="1"/>
    <col min="3" max="3" width="17.7109375" style="4" customWidth="1"/>
    <col min="4" max="4" width="1.7109375" style="4" customWidth="1"/>
    <col min="5" max="5" width="17.7109375" style="4" customWidth="1"/>
    <col min="6" max="6" width="1.7109375" style="4" customWidth="1"/>
    <col min="7" max="7" width="17.7109375" style="4" customWidth="1"/>
    <col min="8" max="8" width="1.7109375" style="4" customWidth="1"/>
    <col min="9" max="9" width="17.7109375" style="4" customWidth="1"/>
    <col min="10" max="10" width="1.7109375" style="4" customWidth="1"/>
    <col min="11" max="11" width="17.7109375" style="4" customWidth="1"/>
    <col min="12" max="12" width="1.7109375" style="4" customWidth="1"/>
    <col min="13" max="13" width="17.7109375" style="4" customWidth="1"/>
    <col min="14" max="14" width="1.7109375" style="4" customWidth="1"/>
    <col min="15" max="15" width="17.7109375" style="4" customWidth="1"/>
    <col min="16" max="16" width="1.7109375" style="4" customWidth="1"/>
    <col min="17" max="17" width="17.7109375" style="4" customWidth="1"/>
    <col min="18" max="18" width="1.7109375" style="4" customWidth="1"/>
    <col min="19" max="19" width="17.7109375" style="4" customWidth="1"/>
    <col min="20" max="20" width="1.7109375" style="4" customWidth="1"/>
    <col min="21" max="21" width="17.7109375" style="4" customWidth="1"/>
    <col min="22" max="22" width="1.7109375" style="4" customWidth="1"/>
    <col min="23" max="23" width="17.7109375" style="4" customWidth="1"/>
    <col min="24" max="24" width="1.7109375" style="4" customWidth="1"/>
    <col min="25" max="25" width="17.7109375" style="4" customWidth="1"/>
    <col min="26" max="26" width="1.7109375" style="4" customWidth="1"/>
    <col min="27" max="27" width="17.7109375" style="4" customWidth="1"/>
    <col min="28" max="28" width="1.7109375" style="4" customWidth="1"/>
    <col min="29" max="29" width="17.7109375" style="4" customWidth="1"/>
    <col min="30" max="30" width="1.7109375" style="4" customWidth="1"/>
    <col min="31" max="31" width="17.7109375" style="4" customWidth="1"/>
    <col min="32" max="32" width="1.7109375" style="4" customWidth="1"/>
    <col min="33" max="33" width="17.7109375" style="4" customWidth="1"/>
    <col min="34" max="34" width="1.7109375" style="4" customWidth="1"/>
    <col min="35" max="35" width="17.7109375" style="4" customWidth="1"/>
    <col min="36" max="36" width="1.7109375" style="4" customWidth="1"/>
    <col min="37" max="37" width="17.7109375" style="4" customWidth="1"/>
    <col min="38" max="16384" width="9.140625" style="4"/>
  </cols>
  <sheetData>
    <row r="1" spans="1:37" x14ac:dyDescent="0.25">
      <c r="A1" s="4" t="s">
        <v>90</v>
      </c>
    </row>
    <row r="4" spans="1:37" x14ac:dyDescent="0.25">
      <c r="A4" s="4" t="s">
        <v>126</v>
      </c>
      <c r="C4" s="53" t="s">
        <v>127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x14ac:dyDescent="0.25">
      <c r="C5" s="20" t="s">
        <v>11</v>
      </c>
      <c r="D5" s="8"/>
      <c r="E5" s="53" t="s">
        <v>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8"/>
      <c r="S5" s="53" t="s">
        <v>5</v>
      </c>
      <c r="T5" s="53"/>
      <c r="U5" s="53"/>
      <c r="V5" s="53"/>
      <c r="W5" s="53"/>
      <c r="X5" s="53"/>
      <c r="Y5" s="53"/>
      <c r="Z5" s="53"/>
      <c r="AA5" s="53"/>
      <c r="AB5" s="8"/>
      <c r="AC5" s="54" t="s">
        <v>6</v>
      </c>
      <c r="AD5" s="54"/>
      <c r="AE5" s="54"/>
      <c r="AF5" s="54"/>
      <c r="AG5" s="54"/>
      <c r="AH5" s="54"/>
      <c r="AI5" s="54"/>
      <c r="AJ5" s="8"/>
      <c r="AK5" s="8" t="s">
        <v>12</v>
      </c>
    </row>
    <row r="6" spans="1:37" ht="31.5" x14ac:dyDescent="0.25">
      <c r="A6" s="7" t="s">
        <v>56</v>
      </c>
      <c r="C6" s="9" t="s">
        <v>95</v>
      </c>
      <c r="E6" s="9" t="s">
        <v>91</v>
      </c>
      <c r="F6" s="8"/>
      <c r="G6" s="21" t="s">
        <v>33</v>
      </c>
      <c r="H6" s="8"/>
      <c r="I6" s="21" t="s">
        <v>30</v>
      </c>
      <c r="J6" s="8"/>
      <c r="K6" s="21" t="s">
        <v>31</v>
      </c>
      <c r="L6" s="11"/>
      <c r="M6" s="9" t="s">
        <v>34</v>
      </c>
      <c r="N6" s="11"/>
      <c r="O6" s="9" t="s">
        <v>92</v>
      </c>
      <c r="P6" s="8"/>
      <c r="Q6" s="21" t="s">
        <v>14</v>
      </c>
      <c r="R6" s="8"/>
      <c r="S6" s="9" t="s">
        <v>92</v>
      </c>
      <c r="T6" s="8"/>
      <c r="U6" s="21" t="s">
        <v>35</v>
      </c>
      <c r="V6" s="8"/>
      <c r="W6" s="21" t="s">
        <v>36</v>
      </c>
      <c r="X6" s="11"/>
      <c r="Y6" s="9" t="s">
        <v>93</v>
      </c>
      <c r="Z6" s="8"/>
      <c r="AA6" s="21" t="s">
        <v>15</v>
      </c>
      <c r="AB6" s="8"/>
      <c r="AC6" s="12" t="s">
        <v>93</v>
      </c>
      <c r="AD6" s="8"/>
      <c r="AE6" s="20" t="s">
        <v>37</v>
      </c>
      <c r="AF6" s="11"/>
      <c r="AG6" s="12" t="s">
        <v>94</v>
      </c>
      <c r="AH6" s="8"/>
      <c r="AI6" s="20" t="s">
        <v>16</v>
      </c>
      <c r="AJ6" s="8"/>
      <c r="AK6" s="20" t="s">
        <v>13</v>
      </c>
    </row>
    <row r="8" spans="1:37" x14ac:dyDescent="0.25">
      <c r="A8" s="4" t="s">
        <v>242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  <c r="AK8" s="4" t="s">
        <v>7</v>
      </c>
    </row>
    <row r="9" spans="1:37" x14ac:dyDescent="0.25">
      <c r="A9" s="4" t="s">
        <v>241</v>
      </c>
      <c r="C9" s="4">
        <v>0</v>
      </c>
    </row>
    <row r="10" spans="1:37" x14ac:dyDescent="0.25">
      <c r="A10" s="4" t="s">
        <v>243</v>
      </c>
      <c r="C10" s="4">
        <v>0</v>
      </c>
    </row>
    <row r="11" spans="1:37" x14ac:dyDescent="0.25">
      <c r="A11" s="4" t="s">
        <v>244</v>
      </c>
      <c r="C11" s="4">
        <v>0</v>
      </c>
    </row>
    <row r="12" spans="1:37" x14ac:dyDescent="0.25">
      <c r="A12" s="4" t="s">
        <v>245</v>
      </c>
      <c r="C12" s="4">
        <v>0</v>
      </c>
    </row>
    <row r="13" spans="1:37" x14ac:dyDescent="0.25">
      <c r="A13" s="4" t="s">
        <v>246</v>
      </c>
      <c r="C13" s="16">
        <v>0</v>
      </c>
      <c r="E13" s="16"/>
      <c r="G13" s="16"/>
      <c r="I13" s="16"/>
      <c r="K13" s="16"/>
      <c r="M13" s="16"/>
      <c r="O13" s="16"/>
      <c r="Q13" s="16"/>
      <c r="S13" s="16"/>
      <c r="U13" s="16"/>
      <c r="W13" s="16"/>
      <c r="Y13" s="16"/>
      <c r="AA13" s="16"/>
      <c r="AC13" s="16"/>
      <c r="AE13" s="16"/>
      <c r="AG13" s="16"/>
      <c r="AI13" s="16"/>
      <c r="AK13" s="16"/>
    </row>
    <row r="14" spans="1:37" x14ac:dyDescent="0.25">
      <c r="A14" s="4" t="s">
        <v>247</v>
      </c>
      <c r="C14" s="16">
        <v>0</v>
      </c>
      <c r="E14" s="16"/>
      <c r="G14" s="16"/>
      <c r="I14" s="16"/>
      <c r="K14" s="16"/>
      <c r="M14" s="16"/>
      <c r="O14" s="16"/>
      <c r="Q14" s="16"/>
      <c r="S14" s="16"/>
      <c r="U14" s="16"/>
      <c r="W14" s="16"/>
      <c r="Y14" s="16"/>
      <c r="AA14" s="16"/>
      <c r="AC14" s="16"/>
      <c r="AE14" s="16"/>
      <c r="AG14" s="16"/>
      <c r="AI14" s="16"/>
      <c r="AK14" s="16"/>
    </row>
    <row r="15" spans="1:37" x14ac:dyDescent="0.25">
      <c r="A15" s="4" t="s">
        <v>248</v>
      </c>
      <c r="C15" s="4">
        <v>0</v>
      </c>
      <c r="E15" s="8" t="s">
        <v>130</v>
      </c>
      <c r="G15" s="8" t="s">
        <v>130</v>
      </c>
      <c r="I15" s="8" t="s">
        <v>130</v>
      </c>
      <c r="K15" s="8" t="s">
        <v>130</v>
      </c>
      <c r="M15" s="8" t="s">
        <v>130</v>
      </c>
      <c r="O15" s="8" t="s">
        <v>130</v>
      </c>
      <c r="Q15" s="8" t="s">
        <v>130</v>
      </c>
      <c r="S15" s="8" t="s">
        <v>130</v>
      </c>
      <c r="U15" s="8" t="s">
        <v>130</v>
      </c>
      <c r="W15" s="8" t="s">
        <v>130</v>
      </c>
      <c r="Y15" s="8" t="s">
        <v>130</v>
      </c>
      <c r="AA15" s="8" t="s">
        <v>130</v>
      </c>
      <c r="AC15" s="8" t="s">
        <v>130</v>
      </c>
      <c r="AE15" s="8" t="s">
        <v>130</v>
      </c>
      <c r="AG15" s="8" t="s">
        <v>130</v>
      </c>
      <c r="AI15" s="8" t="s">
        <v>130</v>
      </c>
      <c r="AK15" s="8" t="s">
        <v>130</v>
      </c>
    </row>
    <row r="16" spans="1:37" x14ac:dyDescent="0.25">
      <c r="A16" s="4" t="s">
        <v>131</v>
      </c>
      <c r="C16" s="7">
        <v>0</v>
      </c>
      <c r="E16" s="31">
        <v>5000000</v>
      </c>
      <c r="G16" s="31">
        <v>10000000</v>
      </c>
      <c r="I16" s="31">
        <v>10000000</v>
      </c>
      <c r="K16" s="31">
        <v>10000000</v>
      </c>
      <c r="M16" s="31">
        <v>10000000</v>
      </c>
      <c r="O16" s="31">
        <v>5000000</v>
      </c>
      <c r="Q16" s="32">
        <f>SUM(E16:O16)</f>
        <v>50000000</v>
      </c>
      <c r="S16" s="31">
        <v>5000000</v>
      </c>
      <c r="U16" s="31">
        <v>10000000</v>
      </c>
      <c r="W16" s="31">
        <v>10000000</v>
      </c>
      <c r="Y16" s="31">
        <v>5000000</v>
      </c>
      <c r="AA16" s="32">
        <f>SUM(S16:Y16)</f>
        <v>30000000</v>
      </c>
      <c r="AC16" s="31">
        <v>5000000</v>
      </c>
      <c r="AE16" s="31">
        <v>10000000</v>
      </c>
      <c r="AG16" s="31">
        <v>5000000</v>
      </c>
      <c r="AI16" s="32">
        <f>SUM(AC16:AG16)</f>
        <v>20000000</v>
      </c>
      <c r="AK16" s="32">
        <f>SUM(Q16,AA16,AI16)</f>
        <v>100000000</v>
      </c>
    </row>
    <row r="18" spans="1:37" x14ac:dyDescent="0.25">
      <c r="A18" s="4" t="s">
        <v>8</v>
      </c>
      <c r="C18" s="4" t="s">
        <v>7</v>
      </c>
      <c r="E18" s="4" t="s">
        <v>7</v>
      </c>
      <c r="G18" s="4" t="s">
        <v>7</v>
      </c>
      <c r="I18" s="4" t="s">
        <v>7</v>
      </c>
      <c r="K18" s="4" t="s">
        <v>7</v>
      </c>
      <c r="M18" s="4" t="s">
        <v>7</v>
      </c>
      <c r="O18" s="4" t="s">
        <v>7</v>
      </c>
      <c r="Q18" s="4" t="s">
        <v>7</v>
      </c>
      <c r="S18" s="4" t="s">
        <v>7</v>
      </c>
      <c r="U18" s="4" t="s">
        <v>7</v>
      </c>
      <c r="W18" s="4" t="s">
        <v>7</v>
      </c>
      <c r="Y18" s="4" t="s">
        <v>7</v>
      </c>
      <c r="AA18" s="4" t="s">
        <v>7</v>
      </c>
      <c r="AC18" s="4" t="s">
        <v>7</v>
      </c>
      <c r="AE18" s="4" t="s">
        <v>7</v>
      </c>
      <c r="AG18" s="4" t="s">
        <v>7</v>
      </c>
      <c r="AI18" s="4" t="s">
        <v>7</v>
      </c>
      <c r="AK18" s="4" t="s">
        <v>7</v>
      </c>
    </row>
    <row r="20" spans="1:37" x14ac:dyDescent="0.25">
      <c r="A20" s="4" t="s">
        <v>10</v>
      </c>
      <c r="C20" s="7">
        <v>0</v>
      </c>
      <c r="E20" s="7"/>
      <c r="G20" s="7"/>
      <c r="I20" s="7"/>
      <c r="K20" s="7"/>
      <c r="M20" s="7"/>
      <c r="O20" s="7"/>
      <c r="Q20" s="7"/>
      <c r="S20" s="7"/>
      <c r="U20" s="7"/>
      <c r="W20" s="7"/>
      <c r="Y20" s="7"/>
      <c r="AA20" s="7"/>
      <c r="AC20" s="7"/>
      <c r="AE20" s="7"/>
      <c r="AG20" s="7"/>
      <c r="AI20" s="7"/>
      <c r="AK20" s="7"/>
    </row>
    <row r="22" spans="1:37" x14ac:dyDescent="0.25">
      <c r="A22" s="4" t="s">
        <v>9</v>
      </c>
      <c r="C22" s="15" t="s">
        <v>7</v>
      </c>
      <c r="E22" s="15" t="s">
        <v>7</v>
      </c>
      <c r="G22" s="15" t="s">
        <v>7</v>
      </c>
      <c r="I22" s="15" t="s">
        <v>7</v>
      </c>
      <c r="K22" s="15" t="s">
        <v>7</v>
      </c>
      <c r="M22" s="15" t="s">
        <v>7</v>
      </c>
      <c r="O22" s="15" t="s">
        <v>7</v>
      </c>
      <c r="Q22" s="15" t="s">
        <v>7</v>
      </c>
      <c r="S22" s="15" t="s">
        <v>7</v>
      </c>
      <c r="U22" s="15" t="s">
        <v>7</v>
      </c>
      <c r="W22" s="15" t="s">
        <v>7</v>
      </c>
      <c r="Y22" s="15" t="s">
        <v>7</v>
      </c>
      <c r="AA22" s="15" t="s">
        <v>7</v>
      </c>
      <c r="AC22" s="15" t="s">
        <v>7</v>
      </c>
      <c r="AE22" s="15" t="s">
        <v>7</v>
      </c>
      <c r="AG22" s="15" t="s">
        <v>7</v>
      </c>
      <c r="AI22" s="15" t="s">
        <v>7</v>
      </c>
      <c r="AK22" s="15" t="s">
        <v>7</v>
      </c>
    </row>
  </sheetData>
  <mergeCells count="4">
    <mergeCell ref="C4:AK4"/>
    <mergeCell ref="E5:Q5"/>
    <mergeCell ref="S5:AA5"/>
    <mergeCell ref="AC5:AI5"/>
  </mergeCells>
  <pageMargins left="0.7" right="0.7" top="0.75" bottom="0.75" header="0.3" footer="0.3"/>
  <pageSetup scale="47" orientation="landscape" horizontalDpi="200" verticalDpi="200" r:id="rId1"/>
  <headerFooter>
    <oddHeader>&amp;C&amp;"Calibri,Bold"Summary of Cost By Element  Worksheet (Total)&amp;RSection L, Attachment L-6 Cost Proposal Worksheets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71</v>
      </c>
    </row>
    <row r="3" spans="1:35" x14ac:dyDescent="0.25">
      <c r="A3" s="4" t="s">
        <v>56</v>
      </c>
      <c r="C3" s="6" t="s">
        <v>205</v>
      </c>
    </row>
    <row r="4" spans="1:35" x14ac:dyDescent="0.25">
      <c r="A4" s="7" t="s">
        <v>204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70</v>
      </c>
    </row>
    <row r="3" spans="1:35" x14ac:dyDescent="0.25">
      <c r="A3" s="4" t="s">
        <v>56</v>
      </c>
      <c r="C3" s="6" t="s">
        <v>205</v>
      </c>
    </row>
    <row r="4" spans="1:35" x14ac:dyDescent="0.25">
      <c r="A4" s="7" t="s">
        <v>206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71</v>
      </c>
    </row>
    <row r="3" spans="1:35" x14ac:dyDescent="0.25">
      <c r="A3" s="4" t="s">
        <v>56</v>
      </c>
      <c r="C3" s="6" t="s">
        <v>208</v>
      </c>
    </row>
    <row r="4" spans="1:35" x14ac:dyDescent="0.25">
      <c r="A4" s="7" t="s">
        <v>207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70</v>
      </c>
    </row>
    <row r="3" spans="1:35" x14ac:dyDescent="0.25">
      <c r="A3" s="4" t="s">
        <v>56</v>
      </c>
      <c r="C3" s="6" t="s">
        <v>208</v>
      </c>
    </row>
    <row r="4" spans="1:35" x14ac:dyDescent="0.25">
      <c r="A4" s="7" t="s">
        <v>209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211</v>
      </c>
    </row>
    <row r="3" spans="1:35" x14ac:dyDescent="0.25">
      <c r="A3" s="4" t="s">
        <v>56</v>
      </c>
      <c r="C3" s="6" t="s">
        <v>72</v>
      </c>
    </row>
    <row r="4" spans="1:35" x14ac:dyDescent="0.25">
      <c r="A4" s="7" t="s">
        <v>210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73</v>
      </c>
    </row>
    <row r="3" spans="1:35" x14ac:dyDescent="0.25">
      <c r="A3" s="4" t="s">
        <v>56</v>
      </c>
      <c r="C3" s="6" t="s">
        <v>213</v>
      </c>
    </row>
    <row r="4" spans="1:35" x14ac:dyDescent="0.25">
      <c r="A4" s="7" t="s">
        <v>212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73</v>
      </c>
    </row>
    <row r="3" spans="1:35" x14ac:dyDescent="0.25">
      <c r="A3" s="4" t="s">
        <v>56</v>
      </c>
      <c r="C3" s="6" t="s">
        <v>215</v>
      </c>
    </row>
    <row r="4" spans="1:35" x14ac:dyDescent="0.25">
      <c r="A4" s="7" t="s">
        <v>214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218</v>
      </c>
    </row>
    <row r="3" spans="1:35" x14ac:dyDescent="0.25">
      <c r="A3" s="4" t="s">
        <v>56</v>
      </c>
      <c r="C3" s="6" t="s">
        <v>217</v>
      </c>
    </row>
    <row r="4" spans="1:35" x14ac:dyDescent="0.25">
      <c r="A4" s="7" t="s">
        <v>216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71</v>
      </c>
    </row>
    <row r="3" spans="1:35" x14ac:dyDescent="0.25">
      <c r="A3" s="4" t="s">
        <v>56</v>
      </c>
      <c r="C3" s="6" t="s">
        <v>220</v>
      </c>
    </row>
    <row r="4" spans="1:35" x14ac:dyDescent="0.25">
      <c r="A4" s="7" t="s">
        <v>219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70</v>
      </c>
    </row>
    <row r="3" spans="1:35" x14ac:dyDescent="0.25">
      <c r="A3" s="4" t="s">
        <v>56</v>
      </c>
      <c r="C3" s="6" t="s">
        <v>220</v>
      </c>
    </row>
    <row r="4" spans="1:35" x14ac:dyDescent="0.25">
      <c r="A4" s="7" t="s">
        <v>221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C871-9D6B-4A3D-8420-D2BCCC0D98AA}">
  <sheetPr>
    <pageSetUpPr fitToPage="1"/>
  </sheetPr>
  <dimension ref="A1:AH59"/>
  <sheetViews>
    <sheetView zoomScaleNormal="100" workbookViewId="0"/>
  </sheetViews>
  <sheetFormatPr defaultColWidth="9.140625" defaultRowHeight="15.75" x14ac:dyDescent="0.25"/>
  <cols>
    <col min="1" max="1" width="36.5703125" style="4" customWidth="1"/>
    <col min="2" max="2" width="20.85546875" style="4" customWidth="1"/>
    <col min="3" max="3" width="1.7109375" style="4" customWidth="1"/>
    <col min="4" max="4" width="20.85546875" style="4" customWidth="1"/>
    <col min="5" max="5" width="1.7109375" style="4" customWidth="1"/>
    <col min="6" max="6" width="20.85546875" style="4" customWidth="1"/>
    <col min="7" max="7" width="1.7109375" style="4" customWidth="1"/>
    <col min="8" max="8" width="20.85546875" style="4" customWidth="1"/>
    <col min="9" max="9" width="1.7109375" style="4" customWidth="1"/>
    <col min="10" max="10" width="20.85546875" style="4" customWidth="1"/>
    <col min="11" max="11" width="1.7109375" style="4" customWidth="1"/>
    <col min="12" max="12" width="20.85546875" style="4" customWidth="1"/>
    <col min="13" max="13" width="1.7109375" style="4" customWidth="1"/>
    <col min="14" max="14" width="20.85546875" style="4" customWidth="1"/>
    <col min="15" max="15" width="1.7109375" style="4" customWidth="1"/>
    <col min="16" max="16" width="20.85546875" style="4" customWidth="1"/>
    <col min="17" max="17" width="1.7109375" style="4" customWidth="1"/>
    <col min="18" max="18" width="20.85546875" style="4" customWidth="1"/>
    <col min="19" max="19" width="1.7109375" style="4" customWidth="1"/>
    <col min="20" max="20" width="20.85546875" style="4" customWidth="1"/>
    <col min="21" max="21" width="1.7109375" style="4" customWidth="1"/>
    <col min="22" max="22" width="20.85546875" style="4" customWidth="1"/>
    <col min="23" max="23" width="1.7109375" style="4" customWidth="1"/>
    <col min="24" max="24" width="20.85546875" style="4" customWidth="1"/>
    <col min="25" max="25" width="1.7109375" style="4" customWidth="1"/>
    <col min="26" max="26" width="20.85546875" style="4" customWidth="1"/>
    <col min="27" max="27" width="1.7109375" style="4" customWidth="1"/>
    <col min="28" max="28" width="20.85546875" style="4" customWidth="1"/>
    <col min="29" max="29" width="1.7109375" style="4" customWidth="1"/>
    <col min="30" max="30" width="20.85546875" style="4" customWidth="1"/>
    <col min="31" max="31" width="1.7109375" style="4" customWidth="1"/>
    <col min="32" max="32" width="20.85546875" style="4" customWidth="1"/>
    <col min="33" max="33" width="1.7109375" style="4" customWidth="1"/>
    <col min="34" max="34" width="20.85546875" style="4" customWidth="1"/>
    <col min="35" max="16384" width="9.140625" style="4"/>
  </cols>
  <sheetData>
    <row r="1" spans="1:6" x14ac:dyDescent="0.25">
      <c r="A1" s="4" t="s">
        <v>90</v>
      </c>
    </row>
    <row r="2" spans="1:6" x14ac:dyDescent="0.25">
      <c r="A2" s="4" t="s">
        <v>132</v>
      </c>
      <c r="D2" s="33"/>
      <c r="F2" s="33"/>
    </row>
    <row r="3" spans="1:6" x14ac:dyDescent="0.25">
      <c r="A3" s="53" t="s">
        <v>133</v>
      </c>
      <c r="B3" s="53"/>
      <c r="C3" s="53"/>
      <c r="D3" s="53"/>
      <c r="E3" s="53"/>
      <c r="F3" s="53"/>
    </row>
    <row r="4" spans="1:6" x14ac:dyDescent="0.25">
      <c r="A4" s="20" t="s">
        <v>134</v>
      </c>
      <c r="B4" s="20" t="s">
        <v>135</v>
      </c>
      <c r="D4" s="20" t="s">
        <v>10</v>
      </c>
      <c r="F4" s="20" t="s">
        <v>136</v>
      </c>
    </row>
    <row r="5" spans="1:6" x14ac:dyDescent="0.25">
      <c r="A5" s="34" t="s">
        <v>137</v>
      </c>
      <c r="B5" s="8"/>
      <c r="D5" s="8"/>
      <c r="F5" s="8"/>
    </row>
    <row r="6" spans="1:6" x14ac:dyDescent="0.25">
      <c r="A6" s="35">
        <v>1</v>
      </c>
      <c r="B6" s="7" t="s">
        <v>7</v>
      </c>
      <c r="D6" s="20" t="s">
        <v>138</v>
      </c>
      <c r="F6" s="7" t="s">
        <v>7</v>
      </c>
    </row>
    <row r="7" spans="1:6" x14ac:dyDescent="0.25">
      <c r="A7" s="36" t="s">
        <v>139</v>
      </c>
      <c r="B7" s="37" t="s">
        <v>7</v>
      </c>
      <c r="D7" s="38" t="s">
        <v>138</v>
      </c>
      <c r="F7" s="36" t="s">
        <v>7</v>
      </c>
    </row>
    <row r="8" spans="1:6" x14ac:dyDescent="0.25">
      <c r="A8" s="34" t="s">
        <v>4</v>
      </c>
      <c r="B8" s="19"/>
    </row>
    <row r="9" spans="1:6" x14ac:dyDescent="0.25">
      <c r="A9" s="35">
        <v>101</v>
      </c>
      <c r="B9" s="4" t="s">
        <v>7</v>
      </c>
      <c r="D9" s="4" t="s">
        <v>7</v>
      </c>
      <c r="F9" s="4" t="s">
        <v>7</v>
      </c>
    </row>
    <row r="10" spans="1:6" x14ac:dyDescent="0.25">
      <c r="A10" s="35">
        <v>102</v>
      </c>
      <c r="B10" s="19"/>
    </row>
    <row r="11" spans="1:6" x14ac:dyDescent="0.25">
      <c r="A11" s="35">
        <v>103</v>
      </c>
      <c r="B11" s="30" t="s">
        <v>130</v>
      </c>
      <c r="C11" s="19"/>
      <c r="D11" s="8" t="s">
        <v>138</v>
      </c>
      <c r="E11" s="19"/>
      <c r="F11" s="39" t="s">
        <v>130</v>
      </c>
    </row>
    <row r="12" spans="1:6" x14ac:dyDescent="0.25">
      <c r="A12" s="35">
        <v>104</v>
      </c>
      <c r="B12" s="40">
        <v>50000000</v>
      </c>
      <c r="D12" s="20" t="s">
        <v>130</v>
      </c>
      <c r="F12" s="31">
        <v>50000000</v>
      </c>
    </row>
    <row r="13" spans="1:6" x14ac:dyDescent="0.25">
      <c r="A13" s="36" t="s">
        <v>140</v>
      </c>
      <c r="B13" s="36" t="s">
        <v>7</v>
      </c>
      <c r="C13" s="36"/>
      <c r="D13" s="36" t="s">
        <v>7</v>
      </c>
      <c r="E13" s="36"/>
      <c r="F13" s="36" t="s">
        <v>7</v>
      </c>
    </row>
    <row r="14" spans="1:6" x14ac:dyDescent="0.25">
      <c r="A14" s="34" t="s">
        <v>141</v>
      </c>
      <c r="B14" s="19"/>
    </row>
    <row r="15" spans="1:6" x14ac:dyDescent="0.25">
      <c r="A15" s="35">
        <v>201</v>
      </c>
      <c r="B15" s="4" t="s">
        <v>7</v>
      </c>
      <c r="D15" s="4" t="s">
        <v>7</v>
      </c>
      <c r="F15" s="4" t="s">
        <v>7</v>
      </c>
    </row>
    <row r="16" spans="1:6" x14ac:dyDescent="0.25">
      <c r="A16" s="35">
        <v>202</v>
      </c>
      <c r="B16" s="19"/>
    </row>
    <row r="17" spans="1:14" x14ac:dyDescent="0.25">
      <c r="A17" s="35">
        <v>203</v>
      </c>
      <c r="B17" s="30" t="s">
        <v>130</v>
      </c>
      <c r="C17" s="19"/>
      <c r="D17" s="8" t="s">
        <v>138</v>
      </c>
      <c r="E17" s="19"/>
      <c r="F17" s="39" t="s">
        <v>130</v>
      </c>
    </row>
    <row r="18" spans="1:14" x14ac:dyDescent="0.25">
      <c r="A18" s="35">
        <v>204</v>
      </c>
      <c r="B18" s="41">
        <v>30000000</v>
      </c>
      <c r="D18" s="20" t="s">
        <v>130</v>
      </c>
      <c r="F18" s="31">
        <v>30000000</v>
      </c>
    </row>
    <row r="19" spans="1:14" x14ac:dyDescent="0.25">
      <c r="A19" s="36" t="s">
        <v>142</v>
      </c>
      <c r="B19" s="36" t="s">
        <v>7</v>
      </c>
      <c r="C19" s="36"/>
      <c r="D19" s="36" t="s">
        <v>7</v>
      </c>
      <c r="E19" s="36"/>
      <c r="F19" s="36" t="s">
        <v>7</v>
      </c>
    </row>
    <row r="20" spans="1:14" x14ac:dyDescent="0.25">
      <c r="B20" s="19"/>
    </row>
    <row r="21" spans="1:14" x14ac:dyDescent="0.25">
      <c r="A21" s="35">
        <v>301</v>
      </c>
      <c r="B21" s="4" t="s">
        <v>7</v>
      </c>
      <c r="D21" s="4" t="s">
        <v>7</v>
      </c>
      <c r="F21" s="4" t="s">
        <v>7</v>
      </c>
    </row>
    <row r="22" spans="1:14" x14ac:dyDescent="0.25">
      <c r="A22" s="35">
        <v>302</v>
      </c>
      <c r="B22" s="19"/>
    </row>
    <row r="23" spans="1:14" x14ac:dyDescent="0.25">
      <c r="A23" s="35">
        <v>303</v>
      </c>
      <c r="B23" s="30" t="s">
        <v>130</v>
      </c>
      <c r="C23" s="19"/>
      <c r="D23" s="8" t="s">
        <v>138</v>
      </c>
      <c r="E23" s="19"/>
      <c r="F23" s="39" t="s">
        <v>130</v>
      </c>
    </row>
    <row r="24" spans="1:14" x14ac:dyDescent="0.25">
      <c r="A24" s="35">
        <v>304</v>
      </c>
      <c r="B24" s="40">
        <v>20000000</v>
      </c>
      <c r="D24" s="20" t="s">
        <v>130</v>
      </c>
      <c r="F24" s="31">
        <v>20000000</v>
      </c>
    </row>
    <row r="25" spans="1:14" x14ac:dyDescent="0.25">
      <c r="A25" s="36" t="s">
        <v>143</v>
      </c>
      <c r="B25" s="36" t="s">
        <v>7</v>
      </c>
      <c r="C25" s="36"/>
      <c r="D25" s="36" t="s">
        <v>7</v>
      </c>
      <c r="E25" s="36"/>
      <c r="F25" s="36" t="s">
        <v>7</v>
      </c>
    </row>
    <row r="26" spans="1:14" x14ac:dyDescent="0.25">
      <c r="A26" s="36"/>
      <c r="B26" s="36"/>
      <c r="C26" s="36"/>
      <c r="D26" s="36"/>
      <c r="E26" s="36"/>
      <c r="F26" s="36"/>
    </row>
    <row r="27" spans="1:14" x14ac:dyDescent="0.25">
      <c r="A27" s="36" t="s">
        <v>144</v>
      </c>
      <c r="B27" s="42" t="s">
        <v>7</v>
      </c>
      <c r="C27" s="36"/>
      <c r="D27" s="42" t="s">
        <v>7</v>
      </c>
      <c r="E27" s="36"/>
      <c r="F27" s="42" t="s">
        <v>7</v>
      </c>
    </row>
    <row r="28" spans="1:14" x14ac:dyDescent="0.25">
      <c r="B28" s="35"/>
      <c r="D28" s="19"/>
    </row>
    <row r="29" spans="1:14" x14ac:dyDescent="0.25">
      <c r="A29" s="53" t="s">
        <v>145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5">
      <c r="A30" s="7" t="s">
        <v>134</v>
      </c>
      <c r="B30" s="12" t="s">
        <v>11</v>
      </c>
    </row>
    <row r="31" spans="1:14" x14ac:dyDescent="0.25">
      <c r="A31" s="43" t="s">
        <v>146</v>
      </c>
    </row>
    <row r="32" spans="1:14" x14ac:dyDescent="0.25">
      <c r="A32" s="44" t="s">
        <v>147</v>
      </c>
      <c r="B32" s="7" t="s">
        <v>7</v>
      </c>
    </row>
    <row r="33" spans="1:34" x14ac:dyDescent="0.25">
      <c r="A33" s="45" t="s">
        <v>148</v>
      </c>
      <c r="B33" s="36" t="s">
        <v>7</v>
      </c>
    </row>
    <row r="34" spans="1:34" x14ac:dyDescent="0.25">
      <c r="A34" s="46"/>
    </row>
    <row r="35" spans="1:34" x14ac:dyDescent="0.25">
      <c r="A35" s="46"/>
      <c r="B35" s="53" t="s">
        <v>149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P35" s="53" t="s">
        <v>150</v>
      </c>
      <c r="Q35" s="53"/>
      <c r="R35" s="53"/>
      <c r="S35" s="53"/>
      <c r="T35" s="53"/>
      <c r="U35" s="53"/>
      <c r="V35" s="53"/>
      <c r="W35" s="53"/>
      <c r="X35" s="53"/>
      <c r="Z35" s="53" t="s">
        <v>151</v>
      </c>
      <c r="AA35" s="53"/>
      <c r="AB35" s="53"/>
      <c r="AC35" s="53"/>
      <c r="AD35" s="53"/>
      <c r="AE35" s="53"/>
      <c r="AF35" s="53"/>
      <c r="AH35" s="20" t="s">
        <v>12</v>
      </c>
    </row>
    <row r="36" spans="1:34" ht="31.5" customHeight="1" x14ac:dyDescent="0.25">
      <c r="B36" s="9" t="s">
        <v>91</v>
      </c>
      <c r="C36" s="8"/>
      <c r="D36" s="21" t="s">
        <v>33</v>
      </c>
      <c r="E36" s="8"/>
      <c r="F36" s="21" t="s">
        <v>30</v>
      </c>
      <c r="G36" s="8"/>
      <c r="H36" s="21" t="s">
        <v>31</v>
      </c>
      <c r="I36" s="11"/>
      <c r="J36" s="9" t="s">
        <v>34</v>
      </c>
      <c r="K36" s="8"/>
      <c r="L36" s="9" t="s">
        <v>92</v>
      </c>
      <c r="M36" s="8"/>
      <c r="N36" s="21" t="s">
        <v>14</v>
      </c>
      <c r="P36" s="9" t="s">
        <v>92</v>
      </c>
      <c r="Q36" s="8"/>
      <c r="R36" s="21" t="s">
        <v>35</v>
      </c>
      <c r="S36" s="8"/>
      <c r="T36" s="21" t="s">
        <v>36</v>
      </c>
      <c r="U36" s="8"/>
      <c r="V36" s="9" t="s">
        <v>93</v>
      </c>
      <c r="W36" s="8"/>
      <c r="X36" s="20" t="s">
        <v>15</v>
      </c>
      <c r="Z36" s="12" t="s">
        <v>93</v>
      </c>
      <c r="AA36" s="8"/>
      <c r="AB36" s="20" t="s">
        <v>37</v>
      </c>
      <c r="AC36" s="8"/>
      <c r="AD36" s="12" t="s">
        <v>94</v>
      </c>
      <c r="AE36" s="8"/>
      <c r="AF36" s="20" t="s">
        <v>16</v>
      </c>
      <c r="AH36" s="12" t="s">
        <v>13</v>
      </c>
    </row>
    <row r="37" spans="1:34" x14ac:dyDescent="0.25">
      <c r="A37" s="47" t="s">
        <v>152</v>
      </c>
    </row>
    <row r="38" spans="1:34" x14ac:dyDescent="0.25">
      <c r="A38" s="44" t="s">
        <v>153</v>
      </c>
      <c r="B38" s="4" t="s">
        <v>7</v>
      </c>
      <c r="D38" s="4" t="s">
        <v>7</v>
      </c>
      <c r="F38" s="4" t="s">
        <v>7</v>
      </c>
      <c r="H38" s="4" t="s">
        <v>7</v>
      </c>
      <c r="J38" s="4" t="s">
        <v>7</v>
      </c>
      <c r="L38" s="4" t="s">
        <v>7</v>
      </c>
      <c r="N38" s="4" t="s">
        <v>7</v>
      </c>
      <c r="P38" s="4" t="s">
        <v>7</v>
      </c>
      <c r="R38" s="4" t="s">
        <v>7</v>
      </c>
      <c r="T38" s="4" t="s">
        <v>7</v>
      </c>
      <c r="V38" s="4" t="s">
        <v>7</v>
      </c>
      <c r="X38" s="4" t="s">
        <v>7</v>
      </c>
      <c r="Z38" s="4" t="s">
        <v>7</v>
      </c>
      <c r="AB38" s="4" t="s">
        <v>7</v>
      </c>
      <c r="AD38" s="4" t="s">
        <v>7</v>
      </c>
      <c r="AF38" s="4" t="s">
        <v>7</v>
      </c>
      <c r="AH38" s="4" t="s">
        <v>7</v>
      </c>
    </row>
    <row r="39" spans="1:34" x14ac:dyDescent="0.25">
      <c r="A39" s="44" t="s">
        <v>154</v>
      </c>
    </row>
    <row r="40" spans="1:34" x14ac:dyDescent="0.25">
      <c r="A40" s="44" t="s">
        <v>155</v>
      </c>
      <c r="B40" s="48"/>
      <c r="C40" s="8"/>
      <c r="D40" s="48"/>
      <c r="E40" s="8"/>
      <c r="F40" s="48"/>
      <c r="G40" s="8"/>
      <c r="H40" s="48"/>
      <c r="I40" s="8"/>
      <c r="J40" s="48"/>
      <c r="K40" s="8"/>
      <c r="L40" s="48"/>
      <c r="M40" s="8"/>
      <c r="N40" s="8"/>
      <c r="P40" s="48"/>
      <c r="Q40" s="8"/>
      <c r="R40" s="48"/>
      <c r="S40" s="8"/>
      <c r="T40" s="48"/>
      <c r="U40" s="8"/>
      <c r="V40" s="48"/>
      <c r="W40" s="8"/>
      <c r="X40" s="8"/>
      <c r="Z40" s="48"/>
      <c r="AA40" s="8"/>
      <c r="AB40" s="48"/>
      <c r="AC40" s="8"/>
      <c r="AD40" s="48"/>
      <c r="AE40" s="8"/>
      <c r="AF40" s="8"/>
      <c r="AH40" s="8"/>
    </row>
    <row r="41" spans="1:34" x14ac:dyDescent="0.25">
      <c r="A41" s="44" t="s">
        <v>156</v>
      </c>
    </row>
    <row r="42" spans="1:34" x14ac:dyDescent="0.25">
      <c r="A42" s="44" t="s">
        <v>157</v>
      </c>
    </row>
    <row r="43" spans="1:34" x14ac:dyDescent="0.25">
      <c r="A43" s="44" t="s">
        <v>158</v>
      </c>
      <c r="B43" s="7"/>
      <c r="D43" s="7"/>
      <c r="F43" s="7"/>
      <c r="H43" s="7"/>
      <c r="J43" s="7"/>
      <c r="L43" s="7"/>
      <c r="N43" s="7"/>
      <c r="P43" s="7"/>
      <c r="R43" s="7"/>
      <c r="T43" s="7"/>
      <c r="V43" s="7"/>
      <c r="X43" s="7"/>
      <c r="Z43" s="7"/>
      <c r="AB43" s="7"/>
      <c r="AD43" s="7"/>
      <c r="AF43" s="7"/>
      <c r="AH43" s="7"/>
    </row>
    <row r="44" spans="1:34" x14ac:dyDescent="0.25">
      <c r="A44" s="45" t="s">
        <v>159</v>
      </c>
      <c r="B44" s="4" t="s">
        <v>7</v>
      </c>
      <c r="D44" s="4" t="s">
        <v>7</v>
      </c>
      <c r="F44" s="4" t="s">
        <v>7</v>
      </c>
      <c r="H44" s="4" t="s">
        <v>7</v>
      </c>
      <c r="J44" s="4" t="s">
        <v>7</v>
      </c>
      <c r="L44" s="4" t="s">
        <v>7</v>
      </c>
      <c r="N44" s="36" t="s">
        <v>7</v>
      </c>
      <c r="P44" s="4" t="s">
        <v>7</v>
      </c>
      <c r="R44" s="4" t="s">
        <v>7</v>
      </c>
      <c r="T44" s="4" t="s">
        <v>7</v>
      </c>
      <c r="V44" s="4" t="s">
        <v>7</v>
      </c>
      <c r="X44" s="36" t="s">
        <v>7</v>
      </c>
      <c r="Z44" s="4" t="s">
        <v>7</v>
      </c>
      <c r="AB44" s="4" t="s">
        <v>7</v>
      </c>
      <c r="AD44" s="4" t="s">
        <v>7</v>
      </c>
      <c r="AF44" s="36" t="s">
        <v>7</v>
      </c>
      <c r="AH44" s="36" t="s">
        <v>7</v>
      </c>
    </row>
    <row r="45" spans="1:34" x14ac:dyDescent="0.25">
      <c r="A45" s="46"/>
    </row>
    <row r="46" spans="1:34" x14ac:dyDescent="0.25">
      <c r="A46" s="36" t="s">
        <v>10</v>
      </c>
      <c r="B46" s="7" t="s">
        <v>7</v>
      </c>
      <c r="D46" s="7" t="s">
        <v>7</v>
      </c>
      <c r="F46" s="7" t="s">
        <v>7</v>
      </c>
      <c r="H46" s="7" t="s">
        <v>7</v>
      </c>
      <c r="J46" s="7" t="s">
        <v>7</v>
      </c>
      <c r="L46" s="7" t="s">
        <v>7</v>
      </c>
      <c r="N46" s="49" t="s">
        <v>7</v>
      </c>
      <c r="P46" s="7" t="s">
        <v>7</v>
      </c>
      <c r="R46" s="7" t="s">
        <v>7</v>
      </c>
      <c r="T46" s="7" t="s">
        <v>7</v>
      </c>
      <c r="V46" s="7" t="s">
        <v>7</v>
      </c>
      <c r="X46" s="49" t="s">
        <v>7</v>
      </c>
      <c r="Z46" s="7" t="s">
        <v>7</v>
      </c>
      <c r="AB46" s="7" t="s">
        <v>7</v>
      </c>
      <c r="AD46" s="7" t="s">
        <v>7</v>
      </c>
      <c r="AF46" s="49" t="s">
        <v>7</v>
      </c>
      <c r="AH46" s="49" t="s">
        <v>7</v>
      </c>
    </row>
    <row r="47" spans="1:34" x14ac:dyDescent="0.25">
      <c r="B47" s="7"/>
      <c r="D47" s="7"/>
      <c r="F47" s="7"/>
      <c r="H47" s="7"/>
      <c r="P47" s="7"/>
      <c r="R47" s="7"/>
      <c r="T47" s="7"/>
      <c r="V47" s="7"/>
      <c r="Z47" s="7"/>
      <c r="AB47" s="7"/>
      <c r="AD47" s="7"/>
    </row>
    <row r="48" spans="1:34" x14ac:dyDescent="0.25">
      <c r="A48" s="36" t="s">
        <v>160</v>
      </c>
      <c r="B48" s="15" t="s">
        <v>7</v>
      </c>
      <c r="D48" s="15" t="s">
        <v>7</v>
      </c>
      <c r="F48" s="15" t="s">
        <v>7</v>
      </c>
      <c r="H48" s="15" t="s">
        <v>7</v>
      </c>
      <c r="J48" s="15" t="s">
        <v>7</v>
      </c>
      <c r="L48" s="15" t="s">
        <v>7</v>
      </c>
      <c r="N48" s="42" t="s">
        <v>7</v>
      </c>
      <c r="P48" s="15" t="s">
        <v>7</v>
      </c>
      <c r="R48" s="15" t="s">
        <v>7</v>
      </c>
      <c r="T48" s="15" t="s">
        <v>7</v>
      </c>
      <c r="V48" s="15" t="s">
        <v>7</v>
      </c>
      <c r="X48" s="42" t="s">
        <v>7</v>
      </c>
      <c r="Z48" s="15" t="s">
        <v>7</v>
      </c>
      <c r="AB48" s="15" t="s">
        <v>7</v>
      </c>
      <c r="AD48" s="15" t="s">
        <v>7</v>
      </c>
      <c r="AF48" s="42" t="s">
        <v>7</v>
      </c>
      <c r="AH48" s="42" t="s">
        <v>7</v>
      </c>
    </row>
    <row r="50" spans="1:34" x14ac:dyDescent="0.25">
      <c r="A50" s="47" t="s">
        <v>161</v>
      </c>
    </row>
    <row r="51" spans="1:34" x14ac:dyDescent="0.25">
      <c r="A51" s="44" t="s">
        <v>153</v>
      </c>
      <c r="B51" s="4" t="s">
        <v>7</v>
      </c>
      <c r="D51" s="4" t="s">
        <v>7</v>
      </c>
      <c r="F51" s="4" t="s">
        <v>7</v>
      </c>
      <c r="H51" s="4" t="s">
        <v>7</v>
      </c>
      <c r="J51" s="4" t="s">
        <v>7</v>
      </c>
      <c r="L51" s="4" t="s">
        <v>7</v>
      </c>
      <c r="N51" s="4" t="s">
        <v>7</v>
      </c>
      <c r="P51" s="4" t="s">
        <v>7</v>
      </c>
      <c r="R51" s="4" t="s">
        <v>7</v>
      </c>
      <c r="T51" s="4" t="s">
        <v>7</v>
      </c>
      <c r="V51" s="4" t="s">
        <v>7</v>
      </c>
      <c r="X51" s="4" t="s">
        <v>7</v>
      </c>
      <c r="Z51" s="4" t="s">
        <v>7</v>
      </c>
      <c r="AB51" s="4" t="s">
        <v>7</v>
      </c>
      <c r="AD51" s="4" t="s">
        <v>7</v>
      </c>
      <c r="AF51" s="4" t="s">
        <v>7</v>
      </c>
      <c r="AH51" s="4" t="s">
        <v>7</v>
      </c>
    </row>
    <row r="52" spans="1:34" x14ac:dyDescent="0.25">
      <c r="A52" s="44" t="s">
        <v>155</v>
      </c>
      <c r="B52" s="7"/>
      <c r="D52" s="7"/>
      <c r="F52" s="7"/>
      <c r="H52" s="7"/>
      <c r="J52" s="7"/>
      <c r="L52" s="7"/>
      <c r="N52" s="7"/>
      <c r="P52" s="7"/>
      <c r="R52" s="7"/>
      <c r="T52" s="7"/>
      <c r="V52" s="7"/>
      <c r="X52" s="7"/>
      <c r="Z52" s="7"/>
      <c r="AB52" s="7"/>
      <c r="AD52" s="7"/>
      <c r="AF52" s="7"/>
      <c r="AH52" s="7"/>
    </row>
    <row r="53" spans="1:34" x14ac:dyDescent="0.25">
      <c r="A53" s="45" t="s">
        <v>159</v>
      </c>
      <c r="B53" s="4" t="s">
        <v>7</v>
      </c>
      <c r="D53" s="4" t="s">
        <v>7</v>
      </c>
      <c r="F53" s="4" t="s">
        <v>7</v>
      </c>
      <c r="H53" s="4" t="s">
        <v>7</v>
      </c>
      <c r="J53" s="4" t="s">
        <v>7</v>
      </c>
      <c r="L53" s="4" t="s">
        <v>7</v>
      </c>
      <c r="N53" s="36" t="s">
        <v>7</v>
      </c>
      <c r="P53" s="4" t="s">
        <v>7</v>
      </c>
      <c r="R53" s="4" t="s">
        <v>7</v>
      </c>
      <c r="T53" s="4" t="s">
        <v>7</v>
      </c>
      <c r="V53" s="4" t="s">
        <v>7</v>
      </c>
      <c r="X53" s="36" t="s">
        <v>7</v>
      </c>
      <c r="Z53" s="4" t="s">
        <v>7</v>
      </c>
      <c r="AB53" s="4" t="s">
        <v>7</v>
      </c>
      <c r="AD53" s="4" t="s">
        <v>7</v>
      </c>
      <c r="AF53" s="36" t="s">
        <v>7</v>
      </c>
      <c r="AH53" s="36" t="s">
        <v>7</v>
      </c>
    </row>
    <row r="54" spans="1:34" x14ac:dyDescent="0.25">
      <c r="A54" s="46"/>
    </row>
    <row r="55" spans="1:34" x14ac:dyDescent="0.25">
      <c r="A55" s="36" t="s">
        <v>10</v>
      </c>
      <c r="B55" s="7" t="s">
        <v>7</v>
      </c>
      <c r="D55" s="7" t="s">
        <v>7</v>
      </c>
      <c r="F55" s="7" t="s">
        <v>7</v>
      </c>
      <c r="H55" s="7" t="s">
        <v>7</v>
      </c>
      <c r="J55" s="7" t="s">
        <v>7</v>
      </c>
      <c r="L55" s="7" t="s">
        <v>7</v>
      </c>
      <c r="N55" s="49" t="s">
        <v>7</v>
      </c>
      <c r="P55" s="7" t="s">
        <v>7</v>
      </c>
      <c r="R55" s="7" t="s">
        <v>7</v>
      </c>
      <c r="T55" s="7" t="s">
        <v>7</v>
      </c>
      <c r="V55" s="7" t="s">
        <v>7</v>
      </c>
      <c r="X55" s="49" t="s">
        <v>7</v>
      </c>
      <c r="Z55" s="7" t="s">
        <v>7</v>
      </c>
      <c r="AB55" s="7" t="s">
        <v>7</v>
      </c>
      <c r="AD55" s="7" t="s">
        <v>7</v>
      </c>
      <c r="AF55" s="49" t="s">
        <v>7</v>
      </c>
      <c r="AH55" s="49" t="s">
        <v>7</v>
      </c>
    </row>
    <row r="56" spans="1:34" x14ac:dyDescent="0.25">
      <c r="B56" s="7"/>
      <c r="D56" s="7"/>
      <c r="P56" s="7"/>
      <c r="R56" s="7"/>
      <c r="Z56" s="7"/>
      <c r="AB56" s="7"/>
      <c r="AD56" s="7"/>
    </row>
    <row r="57" spans="1:34" x14ac:dyDescent="0.25">
      <c r="A57" s="36" t="s">
        <v>160</v>
      </c>
      <c r="B57" s="15" t="s">
        <v>7</v>
      </c>
      <c r="D57" s="15" t="s">
        <v>7</v>
      </c>
      <c r="F57" s="15" t="s">
        <v>7</v>
      </c>
      <c r="H57" s="15" t="s">
        <v>7</v>
      </c>
      <c r="J57" s="15" t="s">
        <v>7</v>
      </c>
      <c r="L57" s="15" t="s">
        <v>7</v>
      </c>
      <c r="N57" s="42" t="s">
        <v>7</v>
      </c>
      <c r="P57" s="15" t="s">
        <v>7</v>
      </c>
      <c r="R57" s="15" t="s">
        <v>7</v>
      </c>
      <c r="T57" s="15" t="s">
        <v>7</v>
      </c>
      <c r="V57" s="15" t="s">
        <v>7</v>
      </c>
      <c r="X57" s="42" t="s">
        <v>7</v>
      </c>
      <c r="Z57" s="15" t="s">
        <v>7</v>
      </c>
      <c r="AB57" s="15" t="s">
        <v>7</v>
      </c>
      <c r="AD57" s="15" t="s">
        <v>7</v>
      </c>
      <c r="AF57" s="42" t="s">
        <v>7</v>
      </c>
      <c r="AH57" s="42" t="s">
        <v>7</v>
      </c>
    </row>
    <row r="59" spans="1:34" x14ac:dyDescent="0.25">
      <c r="A59" s="46"/>
    </row>
  </sheetData>
  <mergeCells count="5">
    <mergeCell ref="A3:F3"/>
    <mergeCell ref="A29:N29"/>
    <mergeCell ref="B35:N35"/>
    <mergeCell ref="P35:X35"/>
    <mergeCell ref="Z35:AF3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68</v>
      </c>
    </row>
    <row r="3" spans="1:35" x14ac:dyDescent="0.25">
      <c r="A3" s="4" t="s">
        <v>56</v>
      </c>
      <c r="C3" s="6" t="s">
        <v>128</v>
      </c>
    </row>
    <row r="4" spans="1:35" x14ac:dyDescent="0.25">
      <c r="A4" s="7" t="s">
        <v>222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69</v>
      </c>
    </row>
    <row r="3" spans="1:35" x14ac:dyDescent="0.25">
      <c r="A3" s="4" t="s">
        <v>56</v>
      </c>
      <c r="C3" s="6" t="s">
        <v>128</v>
      </c>
    </row>
    <row r="4" spans="1:35" x14ac:dyDescent="0.25">
      <c r="A4" s="7" t="s">
        <v>223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71</v>
      </c>
    </row>
    <row r="3" spans="1:35" x14ac:dyDescent="0.25">
      <c r="A3" s="4" t="s">
        <v>56</v>
      </c>
      <c r="C3" s="6" t="s">
        <v>225</v>
      </c>
    </row>
    <row r="4" spans="1:35" x14ac:dyDescent="0.25">
      <c r="A4" s="7" t="s">
        <v>224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75</v>
      </c>
    </row>
    <row r="3" spans="1:35" x14ac:dyDescent="0.25">
      <c r="A3" s="4" t="s">
        <v>56</v>
      </c>
      <c r="C3" s="6" t="s">
        <v>225</v>
      </c>
    </row>
    <row r="4" spans="1:35" x14ac:dyDescent="0.25">
      <c r="A4" s="7" t="s">
        <v>226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229</v>
      </c>
    </row>
    <row r="3" spans="1:35" x14ac:dyDescent="0.25">
      <c r="A3" s="4" t="s">
        <v>56</v>
      </c>
      <c r="C3" s="6" t="s">
        <v>228</v>
      </c>
    </row>
    <row r="4" spans="1:35" x14ac:dyDescent="0.25">
      <c r="A4" s="7" t="s">
        <v>227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229</v>
      </c>
    </row>
    <row r="3" spans="1:35" x14ac:dyDescent="0.25">
      <c r="A3" s="4" t="s">
        <v>56</v>
      </c>
      <c r="C3" s="6" t="s">
        <v>231</v>
      </c>
    </row>
    <row r="4" spans="1:35" x14ac:dyDescent="0.25">
      <c r="A4" s="7" t="s">
        <v>230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I34"/>
  <sheetViews>
    <sheetView workbookViewId="0"/>
  </sheetViews>
  <sheetFormatPr defaultRowHeight="15.75" x14ac:dyDescent="0.25"/>
  <cols>
    <col min="1" max="1" width="67.28515625" style="4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74</v>
      </c>
    </row>
    <row r="3" spans="1:35" x14ac:dyDescent="0.25">
      <c r="A3" s="4" t="s">
        <v>56</v>
      </c>
      <c r="C3" s="6" t="s">
        <v>233</v>
      </c>
    </row>
    <row r="4" spans="1:35" x14ac:dyDescent="0.25">
      <c r="A4" s="7" t="s">
        <v>232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70.140625" style="4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75</v>
      </c>
    </row>
    <row r="3" spans="1:35" x14ac:dyDescent="0.25">
      <c r="A3" s="4" t="s">
        <v>56</v>
      </c>
      <c r="C3" s="6" t="s">
        <v>233</v>
      </c>
    </row>
    <row r="4" spans="1:35" x14ac:dyDescent="0.25">
      <c r="A4" s="7" t="s">
        <v>234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236</v>
      </c>
    </row>
    <row r="3" spans="1:35" x14ac:dyDescent="0.25">
      <c r="A3" s="4" t="s">
        <v>56</v>
      </c>
      <c r="C3" s="6" t="s">
        <v>129</v>
      </c>
    </row>
    <row r="4" spans="1:35" x14ac:dyDescent="0.25">
      <c r="A4" s="7" t="s">
        <v>235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238</v>
      </c>
    </row>
    <row r="3" spans="1:35" x14ac:dyDescent="0.25">
      <c r="A3" s="4" t="s">
        <v>56</v>
      </c>
      <c r="C3" s="6" t="s">
        <v>129</v>
      </c>
    </row>
    <row r="4" spans="1:35" x14ac:dyDescent="0.25">
      <c r="A4" s="7" t="s">
        <v>237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6.28515625" style="4" bestFit="1" customWidth="1"/>
    <col min="4" max="4" width="1.7109375" style="4" customWidth="1"/>
    <col min="5" max="5" width="11.140625" style="4" bestFit="1" customWidth="1"/>
    <col min="6" max="6" width="1.7109375" style="4" customWidth="1"/>
    <col min="7" max="7" width="11.140625" style="4" bestFit="1" customWidth="1"/>
    <col min="8" max="8" width="1.7109375" style="4" customWidth="1"/>
    <col min="9" max="9" width="11.140625" style="4" bestFit="1" customWidth="1"/>
    <col min="10" max="10" width="1.7109375" style="4" customWidth="1"/>
    <col min="11" max="11" width="11.140625" style="4" bestFit="1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.140625" style="4" bestFit="1" customWidth="1"/>
    <col min="18" max="18" width="1.7109375" style="4" customWidth="1"/>
    <col min="19" max="19" width="11.140625" style="4" bestFit="1" customWidth="1"/>
    <col min="20" max="20" width="1.7109375" style="4" customWidth="1"/>
    <col min="21" max="21" width="11.140625" style="4" bestFit="1" customWidth="1"/>
    <col min="22" max="22" width="1.7109375" style="4" customWidth="1"/>
    <col min="23" max="23" width="11.140625" style="4" bestFit="1" customWidth="1"/>
    <col min="24" max="24" width="1.7109375" style="4" customWidth="1"/>
    <col min="25" max="25" width="12" style="4" customWidth="1"/>
    <col min="26" max="26" width="1.7109375" style="4" customWidth="1"/>
    <col min="27" max="27" width="12.140625" style="4" bestFit="1" customWidth="1"/>
    <col min="28" max="28" width="1.7109375" style="4" customWidth="1"/>
    <col min="29" max="29" width="11.140625" style="4" bestFit="1" customWidth="1"/>
    <col min="30" max="30" width="1.7109375" style="4" customWidth="1"/>
    <col min="31" max="31" width="11.140625" style="4" bestFit="1" customWidth="1"/>
    <col min="32" max="32" width="1.7109375" style="4" customWidth="1"/>
    <col min="33" max="33" width="11.5703125" style="4" customWidth="1"/>
    <col min="34" max="34" width="1.7109375" style="4" customWidth="1"/>
    <col min="35" max="35" width="12.140625" style="4" bestFit="1" customWidth="1"/>
    <col min="36" max="36" width="1.7109375" style="4" customWidth="1"/>
    <col min="37" max="37" width="12.140625" style="4" bestFit="1" customWidth="1"/>
    <col min="38" max="61" width="1.7109375" style="4" customWidth="1"/>
    <col min="62" max="16384" width="9.140625" style="4"/>
  </cols>
  <sheetData>
    <row r="1" spans="1:37" x14ac:dyDescent="0.25">
      <c r="A1" s="4" t="s">
        <v>90</v>
      </c>
    </row>
    <row r="2" spans="1:37" x14ac:dyDescent="0.25">
      <c r="A2" s="4" t="s">
        <v>162</v>
      </c>
    </row>
    <row r="4" spans="1:37" x14ac:dyDescent="0.25">
      <c r="A4" s="4" t="s">
        <v>54</v>
      </c>
      <c r="C4" s="53" t="s">
        <v>163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x14ac:dyDescent="0.25">
      <c r="C5" s="13" t="s">
        <v>11</v>
      </c>
      <c r="D5" s="8"/>
      <c r="E5" s="53" t="s">
        <v>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8"/>
      <c r="S5" s="53" t="s">
        <v>5</v>
      </c>
      <c r="T5" s="53"/>
      <c r="U5" s="53"/>
      <c r="V5" s="53"/>
      <c r="W5" s="53"/>
      <c r="X5" s="53"/>
      <c r="Y5" s="53"/>
      <c r="Z5" s="53"/>
      <c r="AA5" s="53"/>
      <c r="AB5" s="8"/>
      <c r="AC5" s="54" t="s">
        <v>6</v>
      </c>
      <c r="AD5" s="54"/>
      <c r="AE5" s="54"/>
      <c r="AF5" s="54"/>
      <c r="AG5" s="54"/>
      <c r="AH5" s="54"/>
      <c r="AI5" s="54"/>
      <c r="AJ5" s="8"/>
      <c r="AK5" s="8" t="s">
        <v>12</v>
      </c>
    </row>
    <row r="6" spans="1:37" ht="31.5" x14ac:dyDescent="0.25">
      <c r="A6" s="7" t="s">
        <v>32</v>
      </c>
      <c r="C6" s="9" t="s">
        <v>95</v>
      </c>
      <c r="E6" s="9" t="s">
        <v>91</v>
      </c>
      <c r="F6" s="8"/>
      <c r="G6" s="18" t="s">
        <v>33</v>
      </c>
      <c r="H6" s="8"/>
      <c r="I6" s="18" t="s">
        <v>30</v>
      </c>
      <c r="J6" s="8"/>
      <c r="K6" s="18" t="s">
        <v>31</v>
      </c>
      <c r="L6" s="11"/>
      <c r="M6" s="9" t="s">
        <v>34</v>
      </c>
      <c r="N6" s="11"/>
      <c r="O6" s="9" t="s">
        <v>92</v>
      </c>
      <c r="P6" s="8"/>
      <c r="Q6" s="18" t="s">
        <v>14</v>
      </c>
      <c r="R6" s="8"/>
      <c r="S6" s="9" t="s">
        <v>92</v>
      </c>
      <c r="T6" s="8"/>
      <c r="U6" s="18" t="s">
        <v>35</v>
      </c>
      <c r="V6" s="8"/>
      <c r="W6" s="18" t="s">
        <v>36</v>
      </c>
      <c r="X6" s="11"/>
      <c r="Y6" s="9" t="s">
        <v>93</v>
      </c>
      <c r="Z6" s="8"/>
      <c r="AA6" s="18" t="s">
        <v>15</v>
      </c>
      <c r="AB6" s="8"/>
      <c r="AC6" s="12" t="s">
        <v>93</v>
      </c>
      <c r="AD6" s="8"/>
      <c r="AE6" s="17" t="s">
        <v>37</v>
      </c>
      <c r="AF6" s="11"/>
      <c r="AG6" s="12" t="s">
        <v>94</v>
      </c>
      <c r="AH6" s="8"/>
      <c r="AI6" s="17" t="s">
        <v>16</v>
      </c>
      <c r="AJ6" s="8"/>
      <c r="AK6" s="17" t="s">
        <v>13</v>
      </c>
    </row>
    <row r="8" spans="1:37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  <c r="AK8" s="4" t="s">
        <v>7</v>
      </c>
    </row>
    <row r="9" spans="1:37" x14ac:dyDescent="0.25">
      <c r="A9" s="4" t="s">
        <v>39</v>
      </c>
    </row>
    <row r="10" spans="1:37" x14ac:dyDescent="0.25">
      <c r="A10" s="4" t="s">
        <v>0</v>
      </c>
    </row>
    <row r="11" spans="1:37" x14ac:dyDescent="0.25">
      <c r="A11" s="4" t="s">
        <v>1</v>
      </c>
    </row>
    <row r="12" spans="1:37" x14ac:dyDescent="0.25">
      <c r="A12" s="4" t="s">
        <v>40</v>
      </c>
    </row>
    <row r="13" spans="1:37" x14ac:dyDescent="0.25">
      <c r="A13" s="1" t="s">
        <v>41</v>
      </c>
      <c r="C13" s="16"/>
    </row>
    <row r="14" spans="1:37" x14ac:dyDescent="0.25">
      <c r="A14" s="1" t="s">
        <v>42</v>
      </c>
      <c r="C14" s="16"/>
    </row>
    <row r="15" spans="1:37" x14ac:dyDescent="0.25">
      <c r="A15" s="1" t="s">
        <v>21</v>
      </c>
    </row>
    <row r="16" spans="1:37" x14ac:dyDescent="0.25">
      <c r="A16" s="1" t="s">
        <v>22</v>
      </c>
    </row>
    <row r="17" spans="1:37" x14ac:dyDescent="0.25">
      <c r="A17" s="2" t="s">
        <v>23</v>
      </c>
    </row>
    <row r="18" spans="1:37" x14ac:dyDescent="0.25">
      <c r="A18" s="1" t="s">
        <v>25</v>
      </c>
    </row>
    <row r="19" spans="1:37" x14ac:dyDescent="0.25">
      <c r="A19" s="1" t="s">
        <v>24</v>
      </c>
    </row>
    <row r="20" spans="1:37" x14ac:dyDescent="0.25">
      <c r="A20" s="1" t="s">
        <v>26</v>
      </c>
    </row>
    <row r="21" spans="1:37" x14ac:dyDescent="0.25">
      <c r="A21" s="1" t="s">
        <v>27</v>
      </c>
    </row>
    <row r="22" spans="1:37" x14ac:dyDescent="0.25">
      <c r="A22" s="1" t="s">
        <v>20</v>
      </c>
      <c r="C22" s="7"/>
      <c r="E22" s="7"/>
      <c r="G22" s="7"/>
      <c r="I22" s="7"/>
      <c r="K22" s="7"/>
      <c r="L22" s="14"/>
      <c r="M22" s="7"/>
      <c r="N22" s="14"/>
      <c r="O22" s="7"/>
      <c r="Q22" s="7"/>
      <c r="S22" s="7"/>
      <c r="U22" s="7"/>
      <c r="W22" s="7"/>
      <c r="X22" s="14"/>
      <c r="Y22" s="7"/>
      <c r="AA22" s="7"/>
      <c r="AC22" s="7"/>
      <c r="AE22" s="7"/>
      <c r="AF22" s="14"/>
      <c r="AG22" s="7"/>
      <c r="AI22" s="7"/>
      <c r="AK22" s="7"/>
    </row>
    <row r="23" spans="1:37" x14ac:dyDescent="0.25">
      <c r="A23" s="3" t="s">
        <v>43</v>
      </c>
    </row>
    <row r="24" spans="1:37" x14ac:dyDescent="0.25">
      <c r="A24" s="4" t="s">
        <v>17</v>
      </c>
    </row>
    <row r="25" spans="1:37" x14ac:dyDescent="0.25">
      <c r="A25" s="4" t="s">
        <v>28</v>
      </c>
    </row>
    <row r="26" spans="1:37" x14ac:dyDescent="0.25">
      <c r="A26" s="4" t="s">
        <v>18</v>
      </c>
    </row>
    <row r="27" spans="1:37" x14ac:dyDescent="0.25">
      <c r="A27" s="4" t="s">
        <v>19</v>
      </c>
    </row>
    <row r="28" spans="1:37" x14ac:dyDescent="0.25">
      <c r="A28" s="4" t="s">
        <v>2</v>
      </c>
    </row>
    <row r="29" spans="1:37" x14ac:dyDescent="0.25">
      <c r="A29" s="4" t="s">
        <v>3</v>
      </c>
      <c r="C29" s="7"/>
      <c r="E29" s="7"/>
      <c r="G29" s="7"/>
      <c r="I29" s="7"/>
      <c r="K29" s="7"/>
      <c r="L29" s="14"/>
      <c r="M29" s="7"/>
      <c r="N29" s="14"/>
      <c r="O29" s="7"/>
      <c r="Q29" s="7"/>
      <c r="S29" s="7"/>
      <c r="U29" s="7"/>
      <c r="W29" s="7"/>
      <c r="X29" s="14"/>
      <c r="Y29" s="7"/>
      <c r="AA29" s="7"/>
      <c r="AC29" s="7"/>
      <c r="AE29" s="7"/>
      <c r="AF29" s="14"/>
      <c r="AG29" s="7"/>
      <c r="AI29" s="7"/>
      <c r="AK29" s="7"/>
    </row>
    <row r="30" spans="1:37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  <c r="AK30" s="4" t="s">
        <v>7</v>
      </c>
    </row>
    <row r="32" spans="1:37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  <c r="AK32" s="4" t="s">
        <v>7</v>
      </c>
    </row>
    <row r="34" spans="1:37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  <c r="AK34" s="15" t="s">
        <v>7</v>
      </c>
    </row>
  </sheetData>
  <mergeCells count="4">
    <mergeCell ref="E5:Q5"/>
    <mergeCell ref="S5:AA5"/>
    <mergeCell ref="C4:AK4"/>
    <mergeCell ref="AC5:AI5"/>
  </mergeCells>
  <phoneticPr fontId="1" type="noConversion"/>
  <pageMargins left="0.7" right="0.7" top="0.75" bottom="0.75" header="0.3" footer="0.3"/>
  <pageSetup scale="47" orientation="landscape" horizontalDpi="200" verticalDpi="200" r:id="rId1"/>
  <headerFooter>
    <oddHeader>&amp;C&amp;"Calibri,Bold"Summary of Cost By Element  Worksheet (Total)&amp;RSection L, Attachment L-6 Cost Proposal Worksheets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240</v>
      </c>
    </row>
    <row r="3" spans="1:35" x14ac:dyDescent="0.25">
      <c r="A3" s="4" t="s">
        <v>56</v>
      </c>
      <c r="C3" s="6" t="s">
        <v>53</v>
      </c>
    </row>
    <row r="4" spans="1:35" x14ac:dyDescent="0.25">
      <c r="A4" s="7" t="s">
        <v>239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/>
  </sheetViews>
  <sheetFormatPr defaultRowHeight="15.75" x14ac:dyDescent="0.25"/>
  <cols>
    <col min="1" max="1" width="63.85546875" style="4" bestFit="1" customWidth="1"/>
    <col min="2" max="3" width="1.7109375" style="4" customWidth="1"/>
    <col min="4" max="4" width="24.5703125" style="4" bestFit="1" customWidth="1"/>
    <col min="5" max="5" width="1.7109375" style="4" customWidth="1"/>
    <col min="6" max="16384" width="9.140625" style="4"/>
  </cols>
  <sheetData>
    <row r="1" spans="1:5" x14ac:dyDescent="0.25">
      <c r="A1" s="4" t="s">
        <v>90</v>
      </c>
    </row>
    <row r="2" spans="1:5" x14ac:dyDescent="0.25">
      <c r="A2" s="4" t="s">
        <v>189</v>
      </c>
      <c r="D2" s="4" t="s">
        <v>55</v>
      </c>
    </row>
    <row r="3" spans="1:5" x14ac:dyDescent="0.25">
      <c r="A3" s="4" t="s">
        <v>56</v>
      </c>
      <c r="D3" s="8" t="s">
        <v>44</v>
      </c>
    </row>
    <row r="4" spans="1:5" x14ac:dyDescent="0.25">
      <c r="A4" s="7" t="s">
        <v>164</v>
      </c>
      <c r="C4" s="53"/>
      <c r="D4" s="53"/>
      <c r="E4" s="53"/>
    </row>
    <row r="5" spans="1:5" x14ac:dyDescent="0.25">
      <c r="D5" s="13" t="s">
        <v>11</v>
      </c>
      <c r="E5" s="8"/>
    </row>
    <row r="6" spans="1:5" x14ac:dyDescent="0.25">
      <c r="A6" s="7" t="s">
        <v>32</v>
      </c>
      <c r="D6" s="10" t="s">
        <v>29</v>
      </c>
      <c r="E6" s="8"/>
    </row>
    <row r="8" spans="1:5" x14ac:dyDescent="0.25">
      <c r="A8" s="4" t="s">
        <v>38</v>
      </c>
      <c r="D8" s="4" t="s">
        <v>7</v>
      </c>
    </row>
    <row r="9" spans="1:5" x14ac:dyDescent="0.25">
      <c r="A9" s="4" t="s">
        <v>39</v>
      </c>
    </row>
    <row r="10" spans="1:5" x14ac:dyDescent="0.25">
      <c r="A10" s="4" t="s">
        <v>0</v>
      </c>
    </row>
    <row r="11" spans="1:5" x14ac:dyDescent="0.25">
      <c r="A11" s="4" t="s">
        <v>1</v>
      </c>
    </row>
    <row r="12" spans="1:5" x14ac:dyDescent="0.25">
      <c r="A12" s="4" t="s">
        <v>40</v>
      </c>
    </row>
    <row r="13" spans="1:5" x14ac:dyDescent="0.25">
      <c r="A13" s="1" t="s">
        <v>41</v>
      </c>
      <c r="D13" s="16"/>
    </row>
    <row r="14" spans="1:5" x14ac:dyDescent="0.25">
      <c r="A14" s="1" t="s">
        <v>42</v>
      </c>
      <c r="D14" s="16"/>
    </row>
    <row r="15" spans="1:5" x14ac:dyDescent="0.25">
      <c r="A15" s="1" t="s">
        <v>21</v>
      </c>
    </row>
    <row r="16" spans="1:5" x14ac:dyDescent="0.25">
      <c r="A16" s="1" t="s">
        <v>22</v>
      </c>
    </row>
    <row r="17" spans="1:4" x14ac:dyDescent="0.25">
      <c r="A17" s="2" t="s">
        <v>23</v>
      </c>
    </row>
    <row r="18" spans="1:4" x14ac:dyDescent="0.25">
      <c r="A18" s="1" t="s">
        <v>25</v>
      </c>
    </row>
    <row r="19" spans="1:4" x14ac:dyDescent="0.25">
      <c r="A19" s="1" t="s">
        <v>24</v>
      </c>
    </row>
    <row r="20" spans="1:4" x14ac:dyDescent="0.25">
      <c r="A20" s="1" t="s">
        <v>26</v>
      </c>
    </row>
    <row r="21" spans="1:4" x14ac:dyDescent="0.25">
      <c r="A21" s="1" t="s">
        <v>27</v>
      </c>
    </row>
    <row r="22" spans="1:4" x14ac:dyDescent="0.25">
      <c r="A22" s="1" t="s">
        <v>20</v>
      </c>
      <c r="D22" s="7"/>
    </row>
    <row r="23" spans="1:4" x14ac:dyDescent="0.25">
      <c r="A23" s="3" t="s">
        <v>43</v>
      </c>
    </row>
    <row r="24" spans="1:4" x14ac:dyDescent="0.25">
      <c r="A24" s="4" t="s">
        <v>17</v>
      </c>
    </row>
    <row r="25" spans="1:4" x14ac:dyDescent="0.25">
      <c r="A25" s="4" t="s">
        <v>28</v>
      </c>
    </row>
    <row r="26" spans="1:4" x14ac:dyDescent="0.25">
      <c r="A26" s="4" t="s">
        <v>18</v>
      </c>
    </row>
    <row r="27" spans="1:4" x14ac:dyDescent="0.25">
      <c r="A27" s="4" t="s">
        <v>19</v>
      </c>
    </row>
    <row r="28" spans="1:4" x14ac:dyDescent="0.25">
      <c r="A28" s="4" t="s">
        <v>2</v>
      </c>
    </row>
    <row r="29" spans="1:4" x14ac:dyDescent="0.25">
      <c r="A29" s="4" t="s">
        <v>3</v>
      </c>
      <c r="D29" s="7"/>
    </row>
    <row r="30" spans="1:4" x14ac:dyDescent="0.25">
      <c r="A30" s="4" t="s">
        <v>8</v>
      </c>
      <c r="D30" s="4" t="s">
        <v>7</v>
      </c>
    </row>
  </sheetData>
  <mergeCells count="1">
    <mergeCell ref="C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58</v>
      </c>
    </row>
    <row r="3" spans="1:35" x14ac:dyDescent="0.25">
      <c r="A3" s="4" t="s">
        <v>56</v>
      </c>
      <c r="C3" s="6" t="s">
        <v>45</v>
      </c>
    </row>
    <row r="4" spans="1:35" x14ac:dyDescent="0.25">
      <c r="A4" s="7" t="s">
        <v>165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honeticPr fontId="1" type="noConversion"/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60</v>
      </c>
    </row>
    <row r="3" spans="1:35" x14ac:dyDescent="0.25">
      <c r="A3" s="4" t="s">
        <v>56</v>
      </c>
      <c r="C3" s="6" t="s">
        <v>46</v>
      </c>
    </row>
    <row r="4" spans="1:35" x14ac:dyDescent="0.25">
      <c r="A4" s="7" t="s">
        <v>166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honeticPr fontId="1" type="noConversion"/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34"/>
  <sheetViews>
    <sheetView workbookViewId="0"/>
  </sheetViews>
  <sheetFormatPr defaultRowHeight="15.75" x14ac:dyDescent="0.25"/>
  <cols>
    <col min="1" max="1" width="63.85546875" style="4" bestFit="1" customWidth="1"/>
    <col min="2" max="2" width="1.7109375" style="4" customWidth="1"/>
    <col min="3" max="3" width="12" style="4" customWidth="1"/>
    <col min="4" max="4" width="1.7109375" style="4" customWidth="1"/>
    <col min="5" max="5" width="12" style="4" customWidth="1"/>
    <col min="6" max="6" width="1.7109375" style="4" customWidth="1"/>
    <col min="7" max="7" width="12" style="4" customWidth="1"/>
    <col min="8" max="8" width="1.7109375" style="4" customWidth="1"/>
    <col min="9" max="9" width="12" style="4" customWidth="1"/>
    <col min="10" max="10" width="1.7109375" style="4" customWidth="1"/>
    <col min="11" max="11" width="12" style="4" customWidth="1"/>
    <col min="12" max="12" width="1.7109375" style="4" customWidth="1"/>
    <col min="13" max="13" width="12" style="4" customWidth="1"/>
    <col min="14" max="14" width="1.7109375" style="4" customWidth="1"/>
    <col min="15" max="15" width="12" style="4" customWidth="1"/>
    <col min="16" max="16" width="1.7109375" style="4" customWidth="1"/>
    <col min="17" max="17" width="12" style="4" customWidth="1"/>
    <col min="18" max="18" width="1.7109375" style="4" customWidth="1"/>
    <col min="19" max="19" width="12" style="4" customWidth="1"/>
    <col min="20" max="20" width="1.7109375" style="4" customWidth="1"/>
    <col min="21" max="21" width="12" style="4" customWidth="1"/>
    <col min="22" max="22" width="1.7109375" style="4" customWidth="1"/>
    <col min="23" max="23" width="12" style="4" customWidth="1"/>
    <col min="24" max="24" width="1.7109375" style="4" customWidth="1"/>
    <col min="25" max="25" width="12" style="4" customWidth="1"/>
    <col min="26" max="26" width="1.7109375" style="4" customWidth="1"/>
    <col min="27" max="27" width="12" style="4" customWidth="1"/>
    <col min="28" max="28" width="1.7109375" style="4" customWidth="1"/>
    <col min="29" max="29" width="12" style="4" customWidth="1"/>
    <col min="30" max="30" width="1.7109375" style="4" customWidth="1"/>
    <col min="31" max="31" width="12" style="4" customWidth="1"/>
    <col min="32" max="32" width="1.7109375" style="4" customWidth="1"/>
    <col min="33" max="33" width="10.5703125" style="4" bestFit="1" customWidth="1"/>
    <col min="34" max="34" width="1.7109375" style="4" customWidth="1"/>
    <col min="35" max="35" width="8.5703125" style="4" bestFit="1" customWidth="1"/>
    <col min="36" max="46" width="1.7109375" style="4" customWidth="1"/>
    <col min="47" max="16384" width="9.140625" style="4"/>
  </cols>
  <sheetData>
    <row r="1" spans="1:35" x14ac:dyDescent="0.25">
      <c r="A1" s="4" t="s">
        <v>90</v>
      </c>
    </row>
    <row r="2" spans="1:35" x14ac:dyDescent="0.25">
      <c r="A2" s="4" t="s">
        <v>189</v>
      </c>
      <c r="C2" s="4" t="s">
        <v>63</v>
      </c>
    </row>
    <row r="3" spans="1:35" x14ac:dyDescent="0.25">
      <c r="A3" s="4" t="s">
        <v>56</v>
      </c>
      <c r="C3" s="6" t="s">
        <v>46</v>
      </c>
    </row>
    <row r="4" spans="1:35" x14ac:dyDescent="0.25">
      <c r="A4" s="7" t="s">
        <v>167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5" x14ac:dyDescent="0.25">
      <c r="C5" s="54" t="s"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8"/>
      <c r="Q5" s="54" t="s">
        <v>5</v>
      </c>
      <c r="R5" s="54"/>
      <c r="S5" s="54"/>
      <c r="T5" s="54"/>
      <c r="U5" s="54"/>
      <c r="V5" s="54"/>
      <c r="W5" s="54"/>
      <c r="X5" s="54"/>
      <c r="Y5" s="54"/>
      <c r="Z5" s="8"/>
      <c r="AA5" s="54" t="s">
        <v>6</v>
      </c>
      <c r="AB5" s="54"/>
      <c r="AC5" s="54"/>
      <c r="AD5" s="54"/>
      <c r="AE5" s="54"/>
      <c r="AF5" s="54"/>
      <c r="AG5" s="54"/>
      <c r="AH5" s="8"/>
      <c r="AI5" s="8" t="s">
        <v>12</v>
      </c>
    </row>
    <row r="6" spans="1:35" ht="31.5" x14ac:dyDescent="0.25">
      <c r="A6" s="7" t="s">
        <v>32</v>
      </c>
      <c r="C6" s="9" t="s">
        <v>91</v>
      </c>
      <c r="D6" s="8"/>
      <c r="E6" s="18" t="s">
        <v>33</v>
      </c>
      <c r="F6" s="8"/>
      <c r="G6" s="18" t="s">
        <v>30</v>
      </c>
      <c r="H6" s="8"/>
      <c r="I6" s="18" t="s">
        <v>31</v>
      </c>
      <c r="J6" s="11"/>
      <c r="K6" s="9" t="s">
        <v>34</v>
      </c>
      <c r="L6" s="11"/>
      <c r="M6" s="9" t="s">
        <v>92</v>
      </c>
      <c r="N6" s="8"/>
      <c r="O6" s="18" t="s">
        <v>14</v>
      </c>
      <c r="P6" s="8"/>
      <c r="Q6" s="9" t="s">
        <v>92</v>
      </c>
      <c r="R6" s="8"/>
      <c r="S6" s="18" t="s">
        <v>35</v>
      </c>
      <c r="T6" s="8"/>
      <c r="U6" s="18" t="s">
        <v>36</v>
      </c>
      <c r="V6" s="11"/>
      <c r="W6" s="9" t="s">
        <v>93</v>
      </c>
      <c r="X6" s="8"/>
      <c r="Y6" s="18" t="s">
        <v>15</v>
      </c>
      <c r="Z6" s="8"/>
      <c r="AA6" s="12" t="s">
        <v>93</v>
      </c>
      <c r="AB6" s="8"/>
      <c r="AC6" s="17" t="s">
        <v>37</v>
      </c>
      <c r="AD6" s="11"/>
      <c r="AE6" s="12" t="s">
        <v>94</v>
      </c>
      <c r="AF6" s="8"/>
      <c r="AG6" s="17" t="s">
        <v>16</v>
      </c>
      <c r="AH6" s="8"/>
      <c r="AI6" s="17" t="s">
        <v>13</v>
      </c>
    </row>
    <row r="8" spans="1:35" x14ac:dyDescent="0.25">
      <c r="A8" s="4" t="s">
        <v>38</v>
      </c>
      <c r="C8" s="4" t="s">
        <v>7</v>
      </c>
      <c r="E8" s="4" t="s">
        <v>7</v>
      </c>
      <c r="G8" s="4" t="s">
        <v>7</v>
      </c>
      <c r="I8" s="4" t="s">
        <v>7</v>
      </c>
      <c r="K8" s="4" t="s">
        <v>7</v>
      </c>
      <c r="M8" s="4" t="s">
        <v>7</v>
      </c>
      <c r="O8" s="4" t="s">
        <v>7</v>
      </c>
      <c r="Q8" s="4" t="s">
        <v>7</v>
      </c>
      <c r="S8" s="4" t="s">
        <v>7</v>
      </c>
      <c r="U8" s="4" t="s">
        <v>7</v>
      </c>
      <c r="W8" s="4" t="s">
        <v>7</v>
      </c>
      <c r="Y8" s="4" t="s">
        <v>7</v>
      </c>
      <c r="AA8" s="4" t="s">
        <v>7</v>
      </c>
      <c r="AC8" s="4" t="s">
        <v>7</v>
      </c>
      <c r="AE8" s="4" t="s">
        <v>7</v>
      </c>
      <c r="AG8" s="4" t="s">
        <v>7</v>
      </c>
      <c r="AI8" s="4" t="s">
        <v>7</v>
      </c>
    </row>
    <row r="9" spans="1:35" x14ac:dyDescent="0.25">
      <c r="A9" s="4" t="s">
        <v>39</v>
      </c>
    </row>
    <row r="10" spans="1:35" x14ac:dyDescent="0.25">
      <c r="A10" s="4" t="s">
        <v>0</v>
      </c>
    </row>
    <row r="11" spans="1:35" x14ac:dyDescent="0.25">
      <c r="A11" s="4" t="s">
        <v>1</v>
      </c>
    </row>
    <row r="12" spans="1:35" x14ac:dyDescent="0.25">
      <c r="A12" s="4" t="s">
        <v>40</v>
      </c>
    </row>
    <row r="13" spans="1:35" x14ac:dyDescent="0.25">
      <c r="A13" s="1" t="s">
        <v>41</v>
      </c>
    </row>
    <row r="14" spans="1:35" x14ac:dyDescent="0.25">
      <c r="A14" s="1" t="s">
        <v>42</v>
      </c>
    </row>
    <row r="15" spans="1:35" x14ac:dyDescent="0.25">
      <c r="A15" s="1" t="s">
        <v>21</v>
      </c>
    </row>
    <row r="16" spans="1:35" x14ac:dyDescent="0.25">
      <c r="A16" s="1" t="s">
        <v>22</v>
      </c>
    </row>
    <row r="17" spans="1:35" x14ac:dyDescent="0.25">
      <c r="A17" s="2" t="s">
        <v>23</v>
      </c>
    </row>
    <row r="18" spans="1:35" x14ac:dyDescent="0.25">
      <c r="A18" s="1" t="s">
        <v>25</v>
      </c>
    </row>
    <row r="19" spans="1:35" x14ac:dyDescent="0.25">
      <c r="A19" s="1" t="s">
        <v>24</v>
      </c>
    </row>
    <row r="20" spans="1:35" x14ac:dyDescent="0.25">
      <c r="A20" s="1" t="s">
        <v>26</v>
      </c>
    </row>
    <row r="21" spans="1:35" x14ac:dyDescent="0.25">
      <c r="A21" s="1" t="s">
        <v>27</v>
      </c>
    </row>
    <row r="22" spans="1:35" x14ac:dyDescent="0.25">
      <c r="A22" s="1" t="s">
        <v>20</v>
      </c>
      <c r="C22" s="7"/>
      <c r="E22" s="7"/>
      <c r="G22" s="7"/>
      <c r="I22" s="7"/>
      <c r="J22" s="14"/>
      <c r="K22" s="7"/>
      <c r="L22" s="14"/>
      <c r="M22" s="7"/>
      <c r="O22" s="7"/>
      <c r="Q22" s="7"/>
      <c r="S22" s="7"/>
      <c r="U22" s="7"/>
      <c r="V22" s="14"/>
      <c r="W22" s="7"/>
      <c r="Y22" s="7"/>
      <c r="AA22" s="7"/>
      <c r="AC22" s="7"/>
      <c r="AD22" s="14"/>
      <c r="AE22" s="7"/>
      <c r="AG22" s="7"/>
      <c r="AI22" s="7"/>
    </row>
    <row r="23" spans="1:35" x14ac:dyDescent="0.25">
      <c r="A23" s="3" t="s">
        <v>43</v>
      </c>
    </row>
    <row r="24" spans="1:35" x14ac:dyDescent="0.25">
      <c r="A24" s="4" t="s">
        <v>17</v>
      </c>
    </row>
    <row r="25" spans="1:35" x14ac:dyDescent="0.25">
      <c r="A25" s="4" t="s">
        <v>28</v>
      </c>
    </row>
    <row r="26" spans="1:35" x14ac:dyDescent="0.25">
      <c r="A26" s="4" t="s">
        <v>18</v>
      </c>
    </row>
    <row r="27" spans="1:35" x14ac:dyDescent="0.25">
      <c r="A27" s="4" t="s">
        <v>19</v>
      </c>
    </row>
    <row r="28" spans="1:35" x14ac:dyDescent="0.25">
      <c r="A28" s="4" t="s">
        <v>2</v>
      </c>
    </row>
    <row r="29" spans="1:35" x14ac:dyDescent="0.25">
      <c r="A29" s="4" t="s">
        <v>3</v>
      </c>
      <c r="C29" s="7"/>
      <c r="E29" s="7"/>
      <c r="G29" s="7"/>
      <c r="I29" s="7"/>
      <c r="J29" s="14"/>
      <c r="K29" s="7"/>
      <c r="L29" s="14"/>
      <c r="M29" s="7"/>
      <c r="O29" s="7"/>
      <c r="Q29" s="7"/>
      <c r="S29" s="7"/>
      <c r="U29" s="7"/>
      <c r="V29" s="14"/>
      <c r="W29" s="7"/>
      <c r="Y29" s="7"/>
      <c r="AA29" s="7"/>
      <c r="AC29" s="7"/>
      <c r="AD29" s="14"/>
      <c r="AE29" s="7"/>
      <c r="AG29" s="7"/>
      <c r="AI29" s="7"/>
    </row>
    <row r="30" spans="1:35" x14ac:dyDescent="0.25">
      <c r="A30" s="4" t="s">
        <v>8</v>
      </c>
      <c r="C30" s="4" t="s">
        <v>7</v>
      </c>
      <c r="E30" s="4" t="s">
        <v>7</v>
      </c>
      <c r="G30" s="4" t="s">
        <v>7</v>
      </c>
      <c r="I30" s="4" t="s">
        <v>7</v>
      </c>
      <c r="K30" s="4" t="s">
        <v>7</v>
      </c>
      <c r="M30" s="4" t="s">
        <v>7</v>
      </c>
      <c r="O30" s="4" t="s">
        <v>7</v>
      </c>
      <c r="Q30" s="4" t="s">
        <v>7</v>
      </c>
      <c r="S30" s="4" t="s">
        <v>7</v>
      </c>
      <c r="U30" s="4" t="s">
        <v>7</v>
      </c>
      <c r="W30" s="4" t="s">
        <v>7</v>
      </c>
      <c r="Y30" s="4" t="s">
        <v>7</v>
      </c>
      <c r="AA30" s="4" t="s">
        <v>7</v>
      </c>
      <c r="AC30" s="4" t="s">
        <v>7</v>
      </c>
      <c r="AE30" s="4" t="s">
        <v>7</v>
      </c>
      <c r="AG30" s="4" t="s">
        <v>7</v>
      </c>
      <c r="AI30" s="4" t="s">
        <v>7</v>
      </c>
    </row>
    <row r="32" spans="1:35" x14ac:dyDescent="0.25">
      <c r="A32" s="4" t="s">
        <v>10</v>
      </c>
      <c r="C32" s="4" t="s">
        <v>7</v>
      </c>
      <c r="E32" s="4" t="s">
        <v>7</v>
      </c>
      <c r="G32" s="4" t="s">
        <v>7</v>
      </c>
      <c r="I32" s="4" t="s">
        <v>7</v>
      </c>
      <c r="K32" s="4" t="s">
        <v>7</v>
      </c>
      <c r="M32" s="4" t="s">
        <v>7</v>
      </c>
      <c r="O32" s="4" t="s">
        <v>7</v>
      </c>
      <c r="Q32" s="4" t="s">
        <v>7</v>
      </c>
      <c r="S32" s="4" t="s">
        <v>7</v>
      </c>
      <c r="U32" s="4" t="s">
        <v>7</v>
      </c>
      <c r="W32" s="4" t="s">
        <v>7</v>
      </c>
      <c r="Y32" s="4" t="s">
        <v>7</v>
      </c>
      <c r="AA32" s="4" t="s">
        <v>7</v>
      </c>
      <c r="AC32" s="4" t="s">
        <v>7</v>
      </c>
      <c r="AE32" s="4" t="s">
        <v>7</v>
      </c>
      <c r="AG32" s="4" t="s">
        <v>7</v>
      </c>
      <c r="AI32" s="4" t="s">
        <v>7</v>
      </c>
    </row>
    <row r="34" spans="1:35" x14ac:dyDescent="0.25">
      <c r="A34" s="4" t="s">
        <v>9</v>
      </c>
      <c r="C34" s="15" t="s">
        <v>7</v>
      </c>
      <c r="E34" s="15" t="s">
        <v>7</v>
      </c>
      <c r="G34" s="15" t="s">
        <v>7</v>
      </c>
      <c r="I34" s="15" t="s">
        <v>7</v>
      </c>
      <c r="J34" s="14"/>
      <c r="K34" s="15" t="s">
        <v>7</v>
      </c>
      <c r="L34" s="14"/>
      <c r="M34" s="15" t="s">
        <v>7</v>
      </c>
      <c r="O34" s="15" t="s">
        <v>7</v>
      </c>
      <c r="Q34" s="15" t="s">
        <v>7</v>
      </c>
      <c r="S34" s="15" t="s">
        <v>7</v>
      </c>
      <c r="U34" s="15" t="s">
        <v>7</v>
      </c>
      <c r="V34" s="14"/>
      <c r="W34" s="15" t="s">
        <v>7</v>
      </c>
      <c r="Y34" s="15" t="s">
        <v>7</v>
      </c>
      <c r="AA34" s="15" t="s">
        <v>7</v>
      </c>
      <c r="AC34" s="15" t="s">
        <v>7</v>
      </c>
      <c r="AD34" s="14"/>
      <c r="AE34" s="15" t="s">
        <v>7</v>
      </c>
      <c r="AG34" s="15" t="s">
        <v>7</v>
      </c>
      <c r="AI34" s="15" t="s">
        <v>7</v>
      </c>
    </row>
  </sheetData>
  <mergeCells count="4">
    <mergeCell ref="C4:AE4"/>
    <mergeCell ref="C5:O5"/>
    <mergeCell ref="Q5:Y5"/>
    <mergeCell ref="AA5:AG5"/>
  </mergeCells>
  <pageMargins left="0.7" right="0.7" top="0.75" bottom="0.75" header="0.3" footer="0.3"/>
  <pageSetup scale="62" orientation="landscape" horizontalDpi="200" verticalDpi="200" r:id="rId1"/>
  <headerFooter>
    <oddHeader>&amp;C&amp;"Calibri,Bold"Summary of Cost By Element  WBS Worksheet&amp;RSection L, Attachment L-6 Cost Proposal Worksheets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Flat File</vt:lpstr>
      <vt:lpstr>Key Personnel</vt:lpstr>
      <vt:lpstr>Total Cost - All PWS</vt:lpstr>
      <vt:lpstr>CLIN Reconciliation</vt:lpstr>
      <vt:lpstr>Total Cost - All BOEs</vt:lpstr>
      <vt:lpstr>BOE 1</vt:lpstr>
      <vt:lpstr>BOE 2</vt:lpstr>
      <vt:lpstr>BOE 3</vt:lpstr>
      <vt:lpstr>BOE 4</vt:lpstr>
      <vt:lpstr>BOE 5</vt:lpstr>
      <vt:lpstr>BOE 6</vt:lpstr>
      <vt:lpstr>BOE 7</vt:lpstr>
      <vt:lpstr>BOE 8</vt:lpstr>
      <vt:lpstr>BOE 9</vt:lpstr>
      <vt:lpstr>BOE 10</vt:lpstr>
      <vt:lpstr>BOE 11</vt:lpstr>
      <vt:lpstr>BOE 12</vt:lpstr>
      <vt:lpstr>BOE 13</vt:lpstr>
      <vt:lpstr>BOE 14</vt:lpstr>
      <vt:lpstr>BOE 15</vt:lpstr>
      <vt:lpstr>BOE 16</vt:lpstr>
      <vt:lpstr>BOE 17</vt:lpstr>
      <vt:lpstr>BOE 18</vt:lpstr>
      <vt:lpstr>BOE 19</vt:lpstr>
      <vt:lpstr>BOE 20</vt:lpstr>
      <vt:lpstr>BOE 21</vt:lpstr>
      <vt:lpstr>BOE 22</vt:lpstr>
      <vt:lpstr>BOE 23</vt:lpstr>
      <vt:lpstr>BOE 24</vt:lpstr>
      <vt:lpstr>BOE 25</vt:lpstr>
      <vt:lpstr>BOE 26</vt:lpstr>
      <vt:lpstr>BOE 27</vt:lpstr>
      <vt:lpstr>BOE 28</vt:lpstr>
      <vt:lpstr>BOE 29</vt:lpstr>
      <vt:lpstr>BOE 30</vt:lpstr>
      <vt:lpstr>BOE 31</vt:lpstr>
      <vt:lpstr>BOE 32</vt:lpstr>
      <vt:lpstr>BOE 33</vt:lpstr>
      <vt:lpstr>BOE 34</vt:lpstr>
      <vt:lpstr>BOE 35</vt:lpstr>
      <vt:lpstr>BOE 36</vt:lpstr>
      <vt:lpstr>BOE 37</vt:lpstr>
      <vt:lpstr>BOE 38</vt:lpstr>
      <vt:lpstr>BOE 39</vt:lpstr>
      <vt:lpstr>BOE 40</vt:lpstr>
      <vt:lpstr>BOE 41</vt:lpstr>
      <vt:lpstr>BOE 42</vt:lpstr>
      <vt:lpstr>BOE 43</vt:lpstr>
      <vt:lpstr>BOE 44</vt:lpstr>
      <vt:lpstr>BOE 45</vt:lpstr>
    </vt:vector>
  </TitlesOfParts>
  <Company>SRS DOE 081418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Meyer, Kevin</cp:lastModifiedBy>
  <cp:lastPrinted>2018-07-18T10:30:30Z</cp:lastPrinted>
  <dcterms:created xsi:type="dcterms:W3CDTF">2008-03-02T19:24:53Z</dcterms:created>
  <dcterms:modified xsi:type="dcterms:W3CDTF">2022-01-03T21:10:02Z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